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3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tefaneriksson/Documents/"/>
    </mc:Choice>
  </mc:AlternateContent>
  <xr:revisionPtr revIDLastSave="0" documentId="8_{531E1F07-3D55-2C45-A4A0-CC9E1022F9CE}" xr6:coauthVersionLast="47" xr6:coauthVersionMax="47" xr10:uidLastSave="{00000000-0000-0000-0000-000000000000}"/>
  <bookViews>
    <workbookView xWindow="0" yWindow="500" windowWidth="23360" windowHeight="16180" tabRatio="797" xr2:uid="{00000000-000D-0000-FFFF-FFFF00000000}"/>
  </bookViews>
  <sheets>
    <sheet name="Totalt" sheetId="11" r:id="rId1"/>
    <sheet name="1" sheetId="40" r:id="rId2"/>
    <sheet name="2" sheetId="48" r:id="rId3"/>
    <sheet name="3" sheetId="49" r:id="rId4"/>
    <sheet name="4" sheetId="46" r:id="rId5"/>
    <sheet name="5" sheetId="45" r:id="rId6"/>
    <sheet name="6" sheetId="44" r:id="rId7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6" i="48" l="1"/>
  <c r="F47" i="48" s="1"/>
  <c r="F16" i="11" s="1"/>
  <c r="E46" i="48"/>
  <c r="E47" i="48" s="1"/>
  <c r="E16" i="11" s="1"/>
  <c r="D46" i="48"/>
  <c r="D47" i="48" s="1"/>
  <c r="D16" i="11" s="1"/>
  <c r="C46" i="48"/>
  <c r="C47" i="48" s="1"/>
  <c r="C16" i="11" s="1"/>
  <c r="F46" i="49"/>
  <c r="F47" i="49" s="1"/>
  <c r="F17" i="11" s="1"/>
  <c r="E46" i="49"/>
  <c r="E47" i="49" s="1"/>
  <c r="E17" i="11" s="1"/>
  <c r="D46" i="49"/>
  <c r="D47" i="49" s="1"/>
  <c r="D17" i="11" s="1"/>
  <c r="C46" i="49"/>
  <c r="C47" i="49" s="1"/>
  <c r="C17" i="11" s="1"/>
  <c r="F46" i="46"/>
  <c r="F47" i="46" s="1"/>
  <c r="F18" i="11" s="1"/>
  <c r="E46" i="46"/>
  <c r="E47" i="46" s="1"/>
  <c r="E18" i="11" s="1"/>
  <c r="D46" i="46"/>
  <c r="D47" i="46" s="1"/>
  <c r="D18" i="11" s="1"/>
  <c r="C46" i="46"/>
  <c r="C47" i="46" s="1"/>
  <c r="C18" i="11" s="1"/>
  <c r="F46" i="45"/>
  <c r="F47" i="45" s="1"/>
  <c r="F19" i="11" s="1"/>
  <c r="E46" i="45"/>
  <c r="E47" i="45" s="1"/>
  <c r="E19" i="11" s="1"/>
  <c r="D46" i="45"/>
  <c r="D47" i="45" s="1"/>
  <c r="D19" i="11" s="1"/>
  <c r="C46" i="45"/>
  <c r="C47" i="45" s="1"/>
  <c r="C19" i="11" s="1"/>
  <c r="F46" i="44"/>
  <c r="F47" i="44" s="1"/>
  <c r="F20" i="11" s="1"/>
  <c r="E46" i="44"/>
  <c r="E47" i="44" s="1"/>
  <c r="E20" i="11" s="1"/>
  <c r="D46" i="44"/>
  <c r="D47" i="44" s="1"/>
  <c r="D20" i="11" s="1"/>
  <c r="C46" i="44"/>
  <c r="C47" i="44" s="1"/>
  <c r="C20" i="11" s="1"/>
  <c r="E46" i="40"/>
  <c r="E47" i="40" s="1"/>
  <c r="E15" i="11" s="1"/>
  <c r="F46" i="40"/>
  <c r="F47" i="40" s="1"/>
  <c r="F15" i="11" s="1"/>
  <c r="D46" i="40"/>
  <c r="C46" i="40"/>
  <c r="C47" i="40" s="1"/>
  <c r="C15" i="11" s="1"/>
  <c r="J36" i="40"/>
  <c r="J35" i="40"/>
  <c r="J34" i="40"/>
  <c r="J33" i="40"/>
  <c r="J32" i="40"/>
  <c r="J31" i="40"/>
  <c r="G46" i="44" l="1"/>
  <c r="G47" i="46"/>
  <c r="G18" i="11" s="1"/>
  <c r="G46" i="45"/>
  <c r="G47" i="45"/>
  <c r="G19" i="11" s="1"/>
  <c r="G46" i="46"/>
  <c r="G47" i="49"/>
  <c r="G17" i="11" s="1"/>
  <c r="G46" i="49"/>
  <c r="G46" i="48"/>
  <c r="G46" i="40"/>
  <c r="G47" i="48"/>
  <c r="G16" i="11" s="1"/>
  <c r="G47" i="44"/>
  <c r="G20" i="11" s="1"/>
  <c r="D47" i="40"/>
  <c r="D15" i="11" s="1"/>
  <c r="G47" i="40" l="1"/>
  <c r="G15" i="11" s="1"/>
</calcChain>
</file>

<file path=xl/sharedStrings.xml><?xml version="1.0" encoding="utf-8"?>
<sst xmlns="http://schemas.openxmlformats.org/spreadsheetml/2006/main" count="512" uniqueCount="215">
  <si>
    <t>Skala  1-10</t>
  </si>
  <si>
    <t xml:space="preserve">Skala 1 - 10 </t>
  </si>
  <si>
    <t>Kock 1</t>
  </si>
  <si>
    <t>Kock 3</t>
  </si>
  <si>
    <t>Kock 4</t>
  </si>
  <si>
    <t>Kock 5</t>
  </si>
  <si>
    <t>Kock 6</t>
  </si>
  <si>
    <t>Kock 7</t>
  </si>
  <si>
    <t>Kock 8</t>
  </si>
  <si>
    <t>Kock 9</t>
  </si>
  <si>
    <t>Kock 10</t>
  </si>
  <si>
    <t>Kock 11</t>
  </si>
  <si>
    <t>Kockar</t>
  </si>
  <si>
    <t>Potential</t>
  </si>
  <si>
    <t>potential</t>
  </si>
  <si>
    <t xml:space="preserve">summa </t>
  </si>
  <si>
    <t>1. medelvärde = summan av alla värden/ antal värden</t>
  </si>
  <si>
    <t xml:space="preserve">Utseende i rå form </t>
  </si>
  <si>
    <t>Antal kockar:</t>
  </si>
  <si>
    <t>Mörhet</t>
  </si>
  <si>
    <t>6.</t>
  </si>
  <si>
    <t>1.</t>
  </si>
  <si>
    <t>Skala 1 - 10</t>
  </si>
  <si>
    <t>Kock 12</t>
  </si>
  <si>
    <t>Kock 13</t>
  </si>
  <si>
    <t>Kock 14</t>
  </si>
  <si>
    <t>Smak</t>
  </si>
  <si>
    <t>Skala 1- 10 x 2</t>
  </si>
  <si>
    <t>Skala 1 - 10  x 1</t>
  </si>
  <si>
    <t>Skala 1 - 10 x 1</t>
  </si>
  <si>
    <t xml:space="preserve">Skala  1 -10 x 1 </t>
  </si>
  <si>
    <t>35-50 poäng = Exceptionell råvara</t>
  </si>
  <si>
    <t>20-24 = Standard råvara</t>
  </si>
  <si>
    <t xml:space="preserve">25-29 = Hög råvarukvalité               </t>
  </si>
  <si>
    <t>30-34 = Utmärkt råvarukvalité</t>
  </si>
  <si>
    <t>x 1</t>
  </si>
  <si>
    <t>x 2</t>
  </si>
  <si>
    <t>Skala 1-10</t>
  </si>
  <si>
    <t xml:space="preserve">Saftighet </t>
  </si>
  <si>
    <t>UTSEENDE</t>
  </si>
  <si>
    <t>MÖRHET</t>
  </si>
  <si>
    <t>SAFTIGHET</t>
  </si>
  <si>
    <t>SMAK</t>
  </si>
  <si>
    <t xml:space="preserve">30-34 = Utmärkt råvarukvalité </t>
  </si>
  <si>
    <t xml:space="preserve">            </t>
  </si>
  <si>
    <t>Nummer:</t>
  </si>
  <si>
    <t xml:space="preserve">Producent: </t>
  </si>
  <si>
    <t>Plats:</t>
  </si>
  <si>
    <t>Ras:</t>
  </si>
  <si>
    <t>Levnadsätt:</t>
  </si>
  <si>
    <t>Ålder:</t>
  </si>
  <si>
    <t>Kön:</t>
  </si>
  <si>
    <t>Slakteri:</t>
  </si>
  <si>
    <t>Slaktdatum:</t>
  </si>
  <si>
    <t>Slaktvikt:</t>
  </si>
  <si>
    <t>Formklass:</t>
  </si>
  <si>
    <t>Fettklass:</t>
  </si>
  <si>
    <t>Nedkylning:</t>
  </si>
  <si>
    <t xml:space="preserve"> </t>
  </si>
  <si>
    <t>Hängning hel/halv:</t>
  </si>
  <si>
    <t>Nedskärning detalj:</t>
  </si>
  <si>
    <t>Hängmörning:</t>
  </si>
  <si>
    <t>Förpackning</t>
  </si>
  <si>
    <t>Levererat:</t>
  </si>
  <si>
    <t>Foder:</t>
  </si>
  <si>
    <t>KOCKARNAS KOMMENTARER:</t>
  </si>
  <si>
    <t>Utseende i rå form:</t>
  </si>
  <si>
    <t>Mörhet:</t>
  </si>
  <si>
    <t>Saftighet:</t>
  </si>
  <si>
    <t>Smak:</t>
  </si>
  <si>
    <t>3.</t>
  </si>
  <si>
    <t>4.</t>
  </si>
  <si>
    <t>5.</t>
  </si>
  <si>
    <t>35-50 poäng = Potentiell Exceptionell råvara</t>
  </si>
  <si>
    <t>Kock 2</t>
  </si>
  <si>
    <t>Råvara</t>
  </si>
  <si>
    <t>13/5 Svartengren Nöt UTV</t>
  </si>
  <si>
    <t>ICA Selection</t>
  </si>
  <si>
    <t>Vacumförpackat</t>
  </si>
  <si>
    <t>2.</t>
  </si>
  <si>
    <t>Sunnandheds Fjällkor</t>
  </si>
  <si>
    <t>Sunnanhed, Dalarna</t>
  </si>
  <si>
    <t>Fjällko</t>
  </si>
  <si>
    <t>126 mån</t>
  </si>
  <si>
    <t>6/2 2024</t>
  </si>
  <si>
    <t>P+</t>
  </si>
  <si>
    <t>Helfall 1 vecka</t>
  </si>
  <si>
    <t>13/2 2024</t>
  </si>
  <si>
    <t>Slaktarpapper</t>
  </si>
  <si>
    <t>Till den 13/5 2024, +4° 69% luftfuktighet</t>
  </si>
  <si>
    <t xml:space="preserve">6. Fjällko, Sunnanhed </t>
  </si>
  <si>
    <t>4. SRB, KLS</t>
  </si>
  <si>
    <t>2. SRB/Fjällko, Rättvik</t>
  </si>
  <si>
    <t>3. Jersey stut, Limetransit</t>
  </si>
  <si>
    <t>5. Hereford, Bona</t>
  </si>
  <si>
    <t>Rättvikskoljordbruk AB</t>
  </si>
  <si>
    <t>Fjällko+SRB</t>
  </si>
  <si>
    <t>23 månader</t>
  </si>
  <si>
    <t>Stut</t>
  </si>
  <si>
    <t>Grovbaserat med lite spannmål och potatis</t>
  </si>
  <si>
    <t xml:space="preserve">Siljans Chark </t>
  </si>
  <si>
    <t>30/4 2024</t>
  </si>
  <si>
    <t>324 kg</t>
  </si>
  <si>
    <t>O</t>
  </si>
  <si>
    <t>4 grader</t>
  </si>
  <si>
    <t>Kvartskropp 13 dygn 4°</t>
  </si>
  <si>
    <t>12/5 2024</t>
  </si>
  <si>
    <t>12 dygn</t>
  </si>
  <si>
    <t>Sverker Gissebo Gård</t>
  </si>
  <si>
    <t>Åtvidaberg</t>
  </si>
  <si>
    <t>Jersey</t>
  </si>
  <si>
    <t>Naturbete i skogsbygd och lösdrift på vintern</t>
  </si>
  <si>
    <t>4 år</t>
  </si>
  <si>
    <t>Grovfoder (ensilage) och naturbete¨</t>
  </si>
  <si>
    <t>Glada Utegrisar, Vimmerby</t>
  </si>
  <si>
    <t>5/3 2024</t>
  </si>
  <si>
    <t>294 kg</t>
  </si>
  <si>
    <t>O+</t>
  </si>
  <si>
    <t>3+</t>
  </si>
  <si>
    <t>Halvkropp 14 dagar</t>
  </si>
  <si>
    <t>21/3 2024</t>
  </si>
  <si>
    <t>Dryaging påse i kylskåp</t>
  </si>
  <si>
    <t>Adam Giertta, Bona Gård</t>
  </si>
  <si>
    <t>SRB</t>
  </si>
  <si>
    <t>Charkpapper</t>
  </si>
  <si>
    <t>Bona Gård</t>
  </si>
  <si>
    <t>Hereford</t>
  </si>
  <si>
    <t>I samma flock utomhus, Bete, Vintertid skydd i skog silage från gården.</t>
  </si>
  <si>
    <t>3 år</t>
  </si>
  <si>
    <t>De Vilda</t>
  </si>
  <si>
    <t>23/4 2024</t>
  </si>
  <si>
    <t>400 kg</t>
  </si>
  <si>
    <t>KLS, Kalmar</t>
  </si>
  <si>
    <t>Referensråvara</t>
  </si>
  <si>
    <t>1. Referens Råvara</t>
  </si>
  <si>
    <t>Trådig saftighet</t>
  </si>
  <si>
    <t>Ordinär tråkig smak och avsaknad av fett.</t>
  </si>
  <si>
    <t>Lös i konsistensen, lite fett, ljus i färgen,</t>
  </si>
  <si>
    <t>Aningens tuggig men inte seg.</t>
  </si>
  <si>
    <t>Mineralig, aning smör, kort eftersmak</t>
  </si>
  <si>
    <t>Svag metallisk doft</t>
  </si>
  <si>
    <t>Tuff textur</t>
  </si>
  <si>
    <t>Lätt syrlighet, viss smak av stekt svamp</t>
  </si>
  <si>
    <t>Ordinär biff från butik, ingen synbar marmorering. Saknar kappa och ej på ben.</t>
  </si>
  <si>
    <t>Saftig men tappar snabbt. Något smulig.</t>
  </si>
  <si>
    <t>Syra, vacc, metallsmak</t>
  </si>
  <si>
    <t>Fin gulaktig kappa, normal marmorering</t>
  </si>
  <si>
    <t>Mycket mör som drar åt pastej</t>
  </si>
  <si>
    <t>Saftig men lite kort</t>
  </si>
  <si>
    <t>Mycket lantliga smaker, fettet smakar stall men positivt.</t>
  </si>
  <si>
    <t>Bra proportioner fett/kött. Ljust fett- yngre djur?</t>
  </si>
  <si>
    <t>Blir lätt lite mjölig. Medel saftighet, korta fibrer.</t>
  </si>
  <si>
    <t>Viss gräddighet, färskost, jordärtskocka.</t>
  </si>
  <si>
    <t>Kort skuren, gulvittfett, svag smördoft, fuktig fettkappa, något slarvigt sågad.</t>
  </si>
  <si>
    <t>Fin mild köttsmak, fettet var godare än köttet.</t>
  </si>
  <si>
    <t>Mör med lite tugg, levrig?</t>
  </si>
  <si>
    <t>Milda smaker, fettet är milt smör. Fett hö, gräddig.</t>
  </si>
  <si>
    <t>Mycket välhängd, doft av parmaskinka, tunn fettkappa.</t>
  </si>
  <si>
    <t xml:space="preserve">Fin mörhet, </t>
  </si>
  <si>
    <t>God välhängd smak</t>
  </si>
  <si>
    <t>Fina fibrer med mycket saftighet</t>
  </si>
  <si>
    <t>Mögelost, umami, söt, cheddar, nötig</t>
  </si>
  <si>
    <t xml:space="preserve">Aningens för långhängd? tappar lite "fräschhet" </t>
  </si>
  <si>
    <t>Doft av gorgonzola, fast gult fett, hård yta, svartröd torkad.</t>
  </si>
  <si>
    <t>Fast mörhet som inte smälter.</t>
  </si>
  <si>
    <t>Håller saft bra, fin textur, Torr i texturern fasta fibrer.</t>
  </si>
  <si>
    <t xml:space="preserve">Krämig gorgonzola, rostad jordärtskocka, maskrosblad, </t>
  </si>
  <si>
    <t>Äldre djur?, nästan charktorr.</t>
  </si>
  <si>
    <t>Fettet hade för funky smak och gott kött</t>
  </si>
  <si>
    <t>En köttbit jag gillar smaken av.</t>
  </si>
  <si>
    <t>Anklever, comte ost, kraftig lagrad smak.</t>
  </si>
  <si>
    <t xml:space="preserve">Fint tuggmotstånd, </t>
  </si>
  <si>
    <t>Kanske skulle utvecklats på mer lagring?</t>
  </si>
  <si>
    <t>Vacker pjäs, fast och fin med insprängt fett, bra proportioner.</t>
  </si>
  <si>
    <t>Mör och bra tugg</t>
  </si>
  <si>
    <t>Mild, smörig, mineral, men saknar djupare smak</t>
  </si>
  <si>
    <t>Saftig och håller saftigheten bra, bra munkänsla</t>
  </si>
  <si>
    <t>Viss syra, stekt svamp, smak av hö och gräs, viss beska.</t>
  </si>
  <si>
    <t>Stort djur, hög grov fettstrimmor marmorering</t>
  </si>
  <si>
    <t>Solvitt gulaktigt fett, stadig bit aningens snedsågad med viss oxiditation.</t>
  </si>
  <si>
    <t>Smaken hänger inte ihop med det visuella.</t>
  </si>
  <si>
    <t>Bra textur med bra saftighet, poppar i fibrerna</t>
  </si>
  <si>
    <t>Fettet är milt, köttet gott. Lätt metallisk.</t>
  </si>
  <si>
    <t>Något syrligt fett milt, umami, svamp, smör</t>
  </si>
  <si>
    <t xml:space="preserve">Mörk i köttet, känns äldre djur, fast i fettet, </t>
  </si>
  <si>
    <t>Grova fibrer som lätt tappar saftigheten, fibrerna faller inte samman, saknar fettet smörj.</t>
  </si>
  <si>
    <t xml:space="preserve">Milda smaker, lätt mineral, </t>
  </si>
  <si>
    <t>Viss syrlig doft, något fuktig på ena sidan, tunn fettkappa, liten marmorering</t>
  </si>
  <si>
    <t>Hö, mineral, yoghurt, ost smak på fettet.</t>
  </si>
  <si>
    <t xml:space="preserve">Blir lite väl tuggig som drar ner. </t>
  </si>
  <si>
    <t xml:space="preserve">Låg marmorering, fräsch doft, fint hängd, något snesågad, </t>
  </si>
  <si>
    <t>Bra med tuggmotstånd. "Fel" sorts tuggmotstånd.</t>
  </si>
  <si>
    <t>Saftig blank struktur. Något hård i textur men har saftighet. Bra saftighet men snabbt torr.</t>
  </si>
  <si>
    <t>Fransk i sin stil, lätt järning, hårdstekt fett,</t>
  </si>
  <si>
    <t>Intensiv örtighet, bra syra, kort smak, stall.</t>
  </si>
  <si>
    <t xml:space="preserve">Liten storlek, välhängd med mörk rött kött, </t>
  </si>
  <si>
    <t xml:space="preserve">Mör </t>
  </si>
  <si>
    <t xml:space="preserve">Umami, fettkappan drar åt hav, </t>
  </si>
  <si>
    <t>Fettkappan ser ut som honung, ok insprängt fett.</t>
  </si>
  <si>
    <t xml:space="preserve">Bra textur i motståndet och håller saftigheten bra, </t>
  </si>
  <si>
    <t>Djup söt ostig, mycket vilt, mild mineral, mild sötma</t>
  </si>
  <si>
    <t xml:space="preserve">Fettet är väldigt smakrikt, granskott, </t>
  </si>
  <si>
    <t>Liten köttbit, mörkt mörkt rött, gul fast kappa</t>
  </si>
  <si>
    <t>Hård fast mörhet</t>
  </si>
  <si>
    <t xml:space="preserve">Saftig! Medelgrova fibrer, </t>
  </si>
  <si>
    <t>Doft av stekt smör, viss metall, sötsmak, maskros, gräs, havssmak på fett.</t>
  </si>
  <si>
    <t>Lätt syrlig, mycket karaktär, stor, söt, lång, ost, vilt,</t>
  </si>
  <si>
    <t xml:space="preserve">Smaken av fettet drar ner. Jordig, järn ,vildand, </t>
  </si>
  <si>
    <t>EXCEPTIONELL RÅVARA KOMMENTAR</t>
  </si>
  <si>
    <t>Fantastisk provning i mångfald i olika stilar råvarorna denna dag på Svartengrens.</t>
  </si>
  <si>
    <t>Stort tack till alla kockar som kom samt alla producenter och slakterier! Ni är fantastiska.</t>
  </si>
  <si>
    <t>Det är när vi gör det här tillsammans som vi lär oss, delar ideer, provar råvaror, diskuterar och möts skapar viktiga saker tillsammans för svensk gastronomi.</t>
  </si>
  <si>
    <t xml:space="preserve">Poängen som sammanställs är snittet av kockarnas poäng som ger en indikation på vart råvaran som provades där och då ligger på. </t>
  </si>
  <si>
    <t>Kommer det några frågor är det bara höra av er så kan vi utveckla svaren om så vill eller ideer som vi kan förbättra!</t>
  </si>
  <si>
    <t>Varmt välkommen till Smakmötet 28 oktober i Stockholm.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</si>
</sst>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8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0" fillId="2" borderId="0" xfId="0" applyFill="1"/>
    <xf numFmtId="0" fontId="10" fillId="2" borderId="0" xfId="0" applyFont="1" applyFill="1"/>
    <xf numFmtId="0" fontId="3" fillId="2" borderId="0" xfId="0" applyFont="1" applyFill="1"/>
    <xf numFmtId="0" fontId="3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2" fontId="0" fillId="2" borderId="5" xfId="0" applyNumberForma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2" fontId="12" fillId="2" borderId="0" xfId="0" applyNumberFormat="1" applyFont="1" applyFill="1"/>
    <xf numFmtId="0" fontId="12" fillId="2" borderId="0" xfId="0" applyFont="1" applyFill="1" applyAlignment="1">
      <alignment horizontal="left"/>
    </xf>
    <xf numFmtId="164" fontId="0" fillId="2" borderId="0" xfId="0" applyNumberFormat="1" applyFill="1"/>
    <xf numFmtId="0" fontId="5" fillId="2" borderId="0" xfId="0" applyFont="1" applyFill="1"/>
    <xf numFmtId="0" fontId="4" fillId="2" borderId="0" xfId="0" applyFont="1" applyFill="1"/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left"/>
    </xf>
    <xf numFmtId="0" fontId="13" fillId="2" borderId="0" xfId="0" applyFont="1" applyFill="1"/>
    <xf numFmtId="0" fontId="14" fillId="2" borderId="0" xfId="0" applyFont="1" applyFill="1"/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12" fillId="2" borderId="0" xfId="0" applyNumberFormat="1" applyFont="1" applyFill="1" applyAlignment="1">
      <alignment horizontal="left"/>
    </xf>
    <xf numFmtId="0" fontId="12" fillId="2" borderId="6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6" fontId="12" fillId="2" borderId="0" xfId="0" applyNumberFormat="1" applyFont="1" applyFill="1" applyAlignment="1">
      <alignment horizontal="center"/>
    </xf>
    <xf numFmtId="0" fontId="0" fillId="3" borderId="0" xfId="0" applyFill="1"/>
    <xf numFmtId="0" fontId="3" fillId="2" borderId="5" xfId="0" applyFont="1" applyFill="1" applyBorder="1"/>
    <xf numFmtId="0" fontId="12" fillId="2" borderId="5" xfId="0" applyFont="1" applyFill="1" applyBorder="1"/>
    <xf numFmtId="0" fontId="0" fillId="2" borderId="8" xfId="0" applyFill="1" applyBorder="1" applyAlignment="1">
      <alignment horizontal="center"/>
    </xf>
    <xf numFmtId="2" fontId="0" fillId="2" borderId="0" xfId="0" applyNumberFormat="1" applyFill="1" applyAlignment="1">
      <alignment horizontal="left"/>
    </xf>
    <xf numFmtId="2" fontId="0" fillId="2" borderId="8" xfId="0" applyNumberFormat="1" applyFill="1" applyBorder="1" applyAlignment="1">
      <alignment horizontal="left"/>
    </xf>
    <xf numFmtId="0" fontId="0" fillId="2" borderId="0" xfId="0" applyFill="1" applyAlignment="1" applyProtection="1">
      <alignment horizontal="left" wrapText="1"/>
      <protection locked="0"/>
    </xf>
    <xf numFmtId="0" fontId="8" fillId="2" borderId="5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>
      <alignment horizontal="left"/>
    </xf>
    <xf numFmtId="2" fontId="0" fillId="2" borderId="7" xfId="0" applyNumberFormat="1" applyFill="1" applyBorder="1" applyAlignment="1">
      <alignment horizontal="left"/>
    </xf>
    <xf numFmtId="0" fontId="5" fillId="4" borderId="7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2" fontId="3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15" fontId="13" fillId="2" borderId="2" xfId="0" applyNumberFormat="1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2" fillId="2" borderId="0" xfId="0" applyFont="1" applyFill="1"/>
    <xf numFmtId="14" fontId="6" fillId="2" borderId="0" xfId="0" applyNumberFormat="1" applyFont="1" applyFill="1" applyAlignment="1">
      <alignment horizontal="left"/>
    </xf>
    <xf numFmtId="0" fontId="15" fillId="5" borderId="0" xfId="0" applyFont="1" applyFill="1"/>
    <xf numFmtId="0" fontId="16" fillId="5" borderId="0" xfId="0" applyFont="1" applyFill="1"/>
    <xf numFmtId="0" fontId="17" fillId="5" borderId="0" xfId="0" applyFont="1" applyFill="1" applyAlignment="1">
      <alignment horizontal="left"/>
    </xf>
    <xf numFmtId="0" fontId="17" fillId="5" borderId="0" xfId="0" applyFont="1" applyFill="1"/>
    <xf numFmtId="14" fontId="17" fillId="5" borderId="0" xfId="0" applyNumberFormat="1" applyFont="1" applyFill="1" applyAlignment="1">
      <alignment horizontal="left"/>
    </xf>
    <xf numFmtId="0" fontId="4" fillId="2" borderId="0" xfId="0" applyFont="1" applyFill="1" applyAlignment="1" applyProtection="1">
      <alignment horizontal="left" wrapText="1"/>
      <protection locked="0"/>
    </xf>
    <xf numFmtId="0" fontId="6" fillId="0" borderId="0" xfId="0" applyFont="1" applyAlignment="1">
      <alignment horizontal="left"/>
    </xf>
    <xf numFmtId="0" fontId="18" fillId="2" borderId="0" xfId="0" applyFont="1" applyFill="1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2" fontId="3" fillId="2" borderId="5" xfId="0" applyNumberFormat="1" applyFont="1" applyFill="1" applyBorder="1" applyAlignment="1">
      <alignment horizontal="center"/>
    </xf>
    <xf numFmtId="0" fontId="1" fillId="2" borderId="0" xfId="0" applyFont="1" applyFill="1"/>
    <xf numFmtId="16" fontId="6" fillId="2" borderId="0" xfId="0" applyNumberFormat="1" applyFont="1" applyFill="1"/>
    <xf numFmtId="2" fontId="4" fillId="2" borderId="5" xfId="0" applyNumberFormat="1" applyFont="1" applyFill="1" applyBorder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vertical="center"/>
    </xf>
  </cellXfs>
  <cellStyles count="1">
    <cellStyle name="Normal" xfId="0" builtinId="0"/>
  </cellStyles>
  <dxfs count="63"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numFmt numFmtId="2" formatCode="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2" formatCode="0.0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Råvara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'1'!$C$27:$C$29</c:f>
              <c:strCache>
                <c:ptCount val="3"/>
                <c:pt idx="0">
                  <c:v>UTSEENDE</c:v>
                </c:pt>
                <c:pt idx="1">
                  <c:v>Skala  1-10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'1'!$C$30:$C$45</c:f>
              <c:numCache>
                <c:formatCode>General</c:formatCode>
                <c:ptCount val="16"/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E-42CE-BCD1-B832E5178D3D}"/>
            </c:ext>
          </c:extLst>
        </c:ser>
        <c:ser>
          <c:idx val="1"/>
          <c:order val="1"/>
          <c:tx>
            <c:strRef>
              <c:f>'1'!$D$27:$D$29</c:f>
              <c:strCache>
                <c:ptCount val="3"/>
                <c:pt idx="0">
                  <c:v>MÖRHET</c:v>
                </c:pt>
                <c:pt idx="1">
                  <c:v>Skala 1 - 10 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'1'!$D$30:$D$45</c:f>
              <c:numCache>
                <c:formatCode>General</c:formatCode>
                <c:ptCount val="16"/>
                <c:pt idx="2">
                  <c:v>3.5</c:v>
                </c:pt>
                <c:pt idx="3">
                  <c:v>3.5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4.5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E-42CE-BCD1-B832E5178D3D}"/>
            </c:ext>
          </c:extLst>
        </c:ser>
        <c:ser>
          <c:idx val="2"/>
          <c:order val="2"/>
          <c:tx>
            <c:strRef>
              <c:f>'1'!$E$27:$E$29</c:f>
              <c:strCache>
                <c:ptCount val="3"/>
                <c:pt idx="0">
                  <c:v>SAFTIGHET</c:v>
                </c:pt>
                <c:pt idx="1">
                  <c:v>Skala 1-10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'1'!$E$30:$E$45</c:f>
              <c:numCache>
                <c:formatCode>General</c:formatCode>
                <c:ptCount val="16"/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6</c:v>
                </c:pt>
                <c:pt idx="6">
                  <c:v>5</c:v>
                </c:pt>
                <c:pt idx="7">
                  <c:v>4.5</c:v>
                </c:pt>
                <c:pt idx="8">
                  <c:v>6</c:v>
                </c:pt>
                <c:pt idx="9">
                  <c:v>6</c:v>
                </c:pt>
                <c:pt idx="10">
                  <c:v>1</c:v>
                </c:pt>
                <c:pt idx="11">
                  <c:v>3</c:v>
                </c:pt>
                <c:pt idx="12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5E-42CE-BCD1-B832E5178D3D}"/>
            </c:ext>
          </c:extLst>
        </c:ser>
        <c:ser>
          <c:idx val="3"/>
          <c:order val="3"/>
          <c:tx>
            <c:strRef>
              <c:f>'1'!$F$27:$F$29</c:f>
              <c:strCache>
                <c:ptCount val="3"/>
                <c:pt idx="0">
                  <c:v>SMAK</c:v>
                </c:pt>
                <c:pt idx="1">
                  <c:v>Skala 1 - 10</c:v>
                </c:pt>
                <c:pt idx="2">
                  <c:v>x 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'1'!$F$30:$F$45</c:f>
              <c:numCache>
                <c:formatCode>General</c:formatCode>
                <c:ptCount val="16"/>
                <c:pt idx="2">
                  <c:v>3.5</c:v>
                </c:pt>
                <c:pt idx="3">
                  <c:v>3.5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3.5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5E-42CE-BCD1-B832E517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3443968"/>
        <c:axId val="863442304"/>
      </c:lineChart>
      <c:catAx>
        <c:axId val="86344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63442304"/>
        <c:crosses val="autoZero"/>
        <c:auto val="1"/>
        <c:lblAlgn val="ctr"/>
        <c:lblOffset val="100"/>
        <c:noMultiLvlLbl val="0"/>
      </c:catAx>
      <c:valAx>
        <c:axId val="86344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6344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Råvara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'2'!$C$27:$C$29</c:f>
              <c:strCache>
                <c:ptCount val="3"/>
                <c:pt idx="0">
                  <c:v>UTSEENDE</c:v>
                </c:pt>
                <c:pt idx="1">
                  <c:v>Skala  1-10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'2'!$C$30:$C$45</c:f>
              <c:numCache>
                <c:formatCode>General</c:formatCode>
                <c:ptCount val="16"/>
                <c:pt idx="2">
                  <c:v>7</c:v>
                </c:pt>
                <c:pt idx="3">
                  <c:v>6.5</c:v>
                </c:pt>
                <c:pt idx="4">
                  <c:v>5</c:v>
                </c:pt>
                <c:pt idx="5">
                  <c:v>6.5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5.5</c:v>
                </c:pt>
                <c:pt idx="10">
                  <c:v>5</c:v>
                </c:pt>
                <c:pt idx="11">
                  <c:v>6.5</c:v>
                </c:pt>
                <c:pt idx="1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C-4412-9B33-C40EB8499F78}"/>
            </c:ext>
          </c:extLst>
        </c:ser>
        <c:ser>
          <c:idx val="1"/>
          <c:order val="1"/>
          <c:tx>
            <c:strRef>
              <c:f>'2'!$D$27:$D$29</c:f>
              <c:strCache>
                <c:ptCount val="3"/>
                <c:pt idx="0">
                  <c:v>MÖRHET</c:v>
                </c:pt>
                <c:pt idx="1">
                  <c:v>Skala 1 - 10 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'2'!$D$30:$D$45</c:f>
              <c:numCache>
                <c:formatCode>General</c:formatCode>
                <c:ptCount val="16"/>
                <c:pt idx="2">
                  <c:v>7</c:v>
                </c:pt>
                <c:pt idx="3">
                  <c:v>5</c:v>
                </c:pt>
                <c:pt idx="4">
                  <c:v>4.5</c:v>
                </c:pt>
                <c:pt idx="5">
                  <c:v>7</c:v>
                </c:pt>
                <c:pt idx="6">
                  <c:v>8.5</c:v>
                </c:pt>
                <c:pt idx="7">
                  <c:v>5.5</c:v>
                </c:pt>
                <c:pt idx="8">
                  <c:v>7.5</c:v>
                </c:pt>
                <c:pt idx="9">
                  <c:v>8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C-4412-9B33-C40EB8499F78}"/>
            </c:ext>
          </c:extLst>
        </c:ser>
        <c:ser>
          <c:idx val="2"/>
          <c:order val="2"/>
          <c:tx>
            <c:strRef>
              <c:f>'2'!$E$27:$E$29</c:f>
              <c:strCache>
                <c:ptCount val="3"/>
                <c:pt idx="0">
                  <c:v>SAFTIGHET</c:v>
                </c:pt>
                <c:pt idx="1">
                  <c:v>Skala 1-10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'2'!$E$30:$E$45</c:f>
              <c:numCache>
                <c:formatCode>General</c:formatCode>
                <c:ptCount val="16"/>
                <c:pt idx="2">
                  <c:v>7</c:v>
                </c:pt>
                <c:pt idx="3">
                  <c:v>5</c:v>
                </c:pt>
                <c:pt idx="4">
                  <c:v>4.5</c:v>
                </c:pt>
                <c:pt idx="5">
                  <c:v>8</c:v>
                </c:pt>
                <c:pt idx="6">
                  <c:v>8</c:v>
                </c:pt>
                <c:pt idx="7">
                  <c:v>4.5</c:v>
                </c:pt>
                <c:pt idx="8">
                  <c:v>6.5</c:v>
                </c:pt>
                <c:pt idx="9">
                  <c:v>6</c:v>
                </c:pt>
                <c:pt idx="10">
                  <c:v>5</c:v>
                </c:pt>
                <c:pt idx="11">
                  <c:v>7</c:v>
                </c:pt>
                <c:pt idx="12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4C-4412-9B33-C40EB8499F78}"/>
            </c:ext>
          </c:extLst>
        </c:ser>
        <c:ser>
          <c:idx val="3"/>
          <c:order val="3"/>
          <c:tx>
            <c:strRef>
              <c:f>'2'!$F$27:$F$29</c:f>
              <c:strCache>
                <c:ptCount val="3"/>
                <c:pt idx="0">
                  <c:v>SMAK</c:v>
                </c:pt>
                <c:pt idx="1">
                  <c:v>Skala 1 - 10</c:v>
                </c:pt>
                <c:pt idx="2">
                  <c:v>x 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'2'!$F$30:$F$45</c:f>
              <c:numCache>
                <c:formatCode>General</c:formatCode>
                <c:ptCount val="16"/>
                <c:pt idx="2">
                  <c:v>6.5</c:v>
                </c:pt>
                <c:pt idx="3">
                  <c:v>6</c:v>
                </c:pt>
                <c:pt idx="4">
                  <c:v>5</c:v>
                </c:pt>
                <c:pt idx="5">
                  <c:v>6.5</c:v>
                </c:pt>
                <c:pt idx="6">
                  <c:v>6.5</c:v>
                </c:pt>
                <c:pt idx="7">
                  <c:v>5.5</c:v>
                </c:pt>
                <c:pt idx="8">
                  <c:v>5.5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  <c:pt idx="1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4C-4412-9B33-C40EB8499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7081664"/>
        <c:axId val="477079584"/>
      </c:lineChart>
      <c:catAx>
        <c:axId val="47708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77079584"/>
        <c:crosses val="autoZero"/>
        <c:auto val="1"/>
        <c:lblAlgn val="ctr"/>
        <c:lblOffset val="100"/>
        <c:noMultiLvlLbl val="0"/>
      </c:catAx>
      <c:valAx>
        <c:axId val="477079584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7708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Råvara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'3'!$C$27:$C$29</c:f>
              <c:strCache>
                <c:ptCount val="3"/>
                <c:pt idx="0">
                  <c:v>UTSEENDE</c:v>
                </c:pt>
                <c:pt idx="1">
                  <c:v>Skala  1-10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'3'!$C$30:$C$45</c:f>
              <c:numCache>
                <c:formatCode>General</c:formatCode>
                <c:ptCount val="16"/>
                <c:pt idx="2">
                  <c:v>8</c:v>
                </c:pt>
                <c:pt idx="3">
                  <c:v>6.5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6</c:v>
                </c:pt>
                <c:pt idx="10">
                  <c:v>5</c:v>
                </c:pt>
                <c:pt idx="11">
                  <c:v>7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1-4534-8522-2E9EFB60C058}"/>
            </c:ext>
          </c:extLst>
        </c:ser>
        <c:ser>
          <c:idx val="1"/>
          <c:order val="1"/>
          <c:tx>
            <c:strRef>
              <c:f>'3'!$D$27:$D$29</c:f>
              <c:strCache>
                <c:ptCount val="3"/>
                <c:pt idx="0">
                  <c:v>MÖRHET</c:v>
                </c:pt>
                <c:pt idx="1">
                  <c:v>Skala 1 - 10 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'3'!$D$30:$D$45</c:f>
              <c:numCache>
                <c:formatCode>General</c:formatCode>
                <c:ptCount val="16"/>
                <c:pt idx="2">
                  <c:v>8</c:v>
                </c:pt>
                <c:pt idx="3">
                  <c:v>7</c:v>
                </c:pt>
                <c:pt idx="4">
                  <c:v>4.5</c:v>
                </c:pt>
                <c:pt idx="5">
                  <c:v>7.5</c:v>
                </c:pt>
                <c:pt idx="6">
                  <c:v>8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1-4534-8522-2E9EFB60C058}"/>
            </c:ext>
          </c:extLst>
        </c:ser>
        <c:ser>
          <c:idx val="2"/>
          <c:order val="2"/>
          <c:tx>
            <c:strRef>
              <c:f>'3'!$E$27:$E$29</c:f>
              <c:strCache>
                <c:ptCount val="3"/>
                <c:pt idx="0">
                  <c:v>SAFTIGHET</c:v>
                </c:pt>
                <c:pt idx="1">
                  <c:v>Skala 1-10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'3'!$E$30:$E$45</c:f>
              <c:numCache>
                <c:formatCode>General</c:formatCode>
                <c:ptCount val="16"/>
                <c:pt idx="2">
                  <c:v>8</c:v>
                </c:pt>
                <c:pt idx="3">
                  <c:v>7</c:v>
                </c:pt>
                <c:pt idx="4">
                  <c:v>4.5</c:v>
                </c:pt>
                <c:pt idx="5">
                  <c:v>7.5</c:v>
                </c:pt>
                <c:pt idx="6">
                  <c:v>7.5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6.5</c:v>
                </c:pt>
                <c:pt idx="1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81-4534-8522-2E9EFB60C058}"/>
            </c:ext>
          </c:extLst>
        </c:ser>
        <c:ser>
          <c:idx val="3"/>
          <c:order val="3"/>
          <c:tx>
            <c:strRef>
              <c:f>'3'!$F$27:$F$29</c:f>
              <c:strCache>
                <c:ptCount val="3"/>
                <c:pt idx="0">
                  <c:v>SMAK</c:v>
                </c:pt>
                <c:pt idx="1">
                  <c:v>Skala 1 - 10</c:v>
                </c:pt>
                <c:pt idx="2">
                  <c:v>x 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'3'!$F$30:$F$45</c:f>
              <c:numCache>
                <c:formatCode>General</c:formatCode>
                <c:ptCount val="16"/>
                <c:pt idx="2">
                  <c:v>8</c:v>
                </c:pt>
                <c:pt idx="3">
                  <c:v>7</c:v>
                </c:pt>
                <c:pt idx="4">
                  <c:v>4.5</c:v>
                </c:pt>
                <c:pt idx="5">
                  <c:v>7</c:v>
                </c:pt>
                <c:pt idx="6">
                  <c:v>9</c:v>
                </c:pt>
                <c:pt idx="7">
                  <c:v>6.5</c:v>
                </c:pt>
                <c:pt idx="8">
                  <c:v>5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81-4534-8522-2E9EFB60C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3341728"/>
        <c:axId val="1023343808"/>
      </c:lineChart>
      <c:catAx>
        <c:axId val="102334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23343808"/>
        <c:crosses val="autoZero"/>
        <c:auto val="1"/>
        <c:lblAlgn val="ctr"/>
        <c:lblOffset val="100"/>
        <c:noMultiLvlLbl val="0"/>
      </c:catAx>
      <c:valAx>
        <c:axId val="1023343808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2334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Råvara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'4'!$C$27:$C$29</c:f>
              <c:strCache>
                <c:ptCount val="3"/>
                <c:pt idx="0">
                  <c:v>UTSEENDE</c:v>
                </c:pt>
                <c:pt idx="1">
                  <c:v>Skala  1-10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'4'!$C$30:$C$45</c:f>
              <c:numCache>
                <c:formatCode>General</c:formatCode>
                <c:ptCount val="16"/>
                <c:pt idx="2">
                  <c:v>7</c:v>
                </c:pt>
                <c:pt idx="3">
                  <c:v>8.5</c:v>
                </c:pt>
                <c:pt idx="4">
                  <c:v>7</c:v>
                </c:pt>
                <c:pt idx="5">
                  <c:v>6.5</c:v>
                </c:pt>
                <c:pt idx="6">
                  <c:v>8</c:v>
                </c:pt>
                <c:pt idx="7">
                  <c:v>7</c:v>
                </c:pt>
                <c:pt idx="8">
                  <c:v>8</c:v>
                </c:pt>
                <c:pt idx="9">
                  <c:v>7</c:v>
                </c:pt>
                <c:pt idx="10">
                  <c:v>8</c:v>
                </c:pt>
                <c:pt idx="11">
                  <c:v>7.5</c:v>
                </c:pt>
                <c:pt idx="1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4-487E-954D-ACC17C74331C}"/>
            </c:ext>
          </c:extLst>
        </c:ser>
        <c:ser>
          <c:idx val="1"/>
          <c:order val="1"/>
          <c:tx>
            <c:strRef>
              <c:f>'4'!$D$27:$D$29</c:f>
              <c:strCache>
                <c:ptCount val="3"/>
                <c:pt idx="0">
                  <c:v>MÖRHET</c:v>
                </c:pt>
                <c:pt idx="1">
                  <c:v>Skala 1 - 10 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'4'!$D$30:$D$45</c:f>
              <c:numCache>
                <c:formatCode>General</c:formatCode>
                <c:ptCount val="16"/>
                <c:pt idx="2">
                  <c:v>7</c:v>
                </c:pt>
                <c:pt idx="3">
                  <c:v>8</c:v>
                </c:pt>
                <c:pt idx="4">
                  <c:v>5.5</c:v>
                </c:pt>
                <c:pt idx="5">
                  <c:v>7.5</c:v>
                </c:pt>
                <c:pt idx="6">
                  <c:v>8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4-487E-954D-ACC17C74331C}"/>
            </c:ext>
          </c:extLst>
        </c:ser>
        <c:ser>
          <c:idx val="2"/>
          <c:order val="2"/>
          <c:tx>
            <c:strRef>
              <c:f>'4'!$E$27:$E$29</c:f>
              <c:strCache>
                <c:ptCount val="3"/>
                <c:pt idx="0">
                  <c:v>SAFTIGHET</c:v>
                </c:pt>
                <c:pt idx="1">
                  <c:v>Skala 1-10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'4'!$E$30:$E$45</c:f>
              <c:numCache>
                <c:formatCode>General</c:formatCode>
                <c:ptCount val="16"/>
                <c:pt idx="2">
                  <c:v>7.5</c:v>
                </c:pt>
                <c:pt idx="3">
                  <c:v>7</c:v>
                </c:pt>
                <c:pt idx="4">
                  <c:v>5.5</c:v>
                </c:pt>
                <c:pt idx="5">
                  <c:v>7.5</c:v>
                </c:pt>
                <c:pt idx="6">
                  <c:v>7</c:v>
                </c:pt>
                <c:pt idx="7">
                  <c:v>7</c:v>
                </c:pt>
                <c:pt idx="8">
                  <c:v>9</c:v>
                </c:pt>
                <c:pt idx="9">
                  <c:v>7</c:v>
                </c:pt>
                <c:pt idx="10">
                  <c:v>7</c:v>
                </c:pt>
                <c:pt idx="11">
                  <c:v>8</c:v>
                </c:pt>
                <c:pt idx="1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E4-487E-954D-ACC17C74331C}"/>
            </c:ext>
          </c:extLst>
        </c:ser>
        <c:ser>
          <c:idx val="3"/>
          <c:order val="3"/>
          <c:tx>
            <c:strRef>
              <c:f>'4'!$F$27:$F$29</c:f>
              <c:strCache>
                <c:ptCount val="3"/>
                <c:pt idx="0">
                  <c:v>SMAK</c:v>
                </c:pt>
                <c:pt idx="1">
                  <c:v>Skala 1 - 10</c:v>
                </c:pt>
                <c:pt idx="2">
                  <c:v>x 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'4'!$F$30:$F$45</c:f>
              <c:numCache>
                <c:formatCode>General</c:formatCode>
                <c:ptCount val="16"/>
                <c:pt idx="2">
                  <c:v>7</c:v>
                </c:pt>
                <c:pt idx="3">
                  <c:v>7.5</c:v>
                </c:pt>
                <c:pt idx="4">
                  <c:v>6</c:v>
                </c:pt>
                <c:pt idx="5">
                  <c:v>6</c:v>
                </c:pt>
                <c:pt idx="6">
                  <c:v>5.5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6</c:v>
                </c:pt>
                <c:pt idx="11">
                  <c:v>8</c:v>
                </c:pt>
                <c:pt idx="1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E4-487E-954D-ACC17C743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1749888"/>
        <c:axId val="1101749472"/>
      </c:lineChart>
      <c:catAx>
        <c:axId val="110174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01749472"/>
        <c:crosses val="autoZero"/>
        <c:auto val="1"/>
        <c:lblAlgn val="ctr"/>
        <c:lblOffset val="100"/>
        <c:noMultiLvlLbl val="0"/>
      </c:catAx>
      <c:valAx>
        <c:axId val="1101749472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0174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Råvara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'5'!$C$27:$C$29</c:f>
              <c:strCache>
                <c:ptCount val="3"/>
                <c:pt idx="0">
                  <c:v>UTSEENDE</c:v>
                </c:pt>
                <c:pt idx="1">
                  <c:v>Skala  1-10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'5'!$B$30:$B$45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'5'!$C$30:$C$45</c:f>
              <c:numCache>
                <c:formatCode>General</c:formatCode>
                <c:ptCount val="16"/>
                <c:pt idx="2">
                  <c:v>6.5</c:v>
                </c:pt>
                <c:pt idx="3">
                  <c:v>7.5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1-4E4B-ABA4-1B06285C43A3}"/>
            </c:ext>
          </c:extLst>
        </c:ser>
        <c:ser>
          <c:idx val="1"/>
          <c:order val="1"/>
          <c:tx>
            <c:strRef>
              <c:f>'5'!$D$27:$D$29</c:f>
              <c:strCache>
                <c:ptCount val="3"/>
                <c:pt idx="0">
                  <c:v>MÖRHET</c:v>
                </c:pt>
                <c:pt idx="1">
                  <c:v>Skala 1 - 10 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'5'!$B$30:$B$45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'5'!$D$30:$D$45</c:f>
              <c:numCache>
                <c:formatCode>General</c:formatCode>
                <c:ptCount val="16"/>
                <c:pt idx="2">
                  <c:v>6.5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6</c:v>
                </c:pt>
                <c:pt idx="1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1-4E4B-ABA4-1B06285C43A3}"/>
            </c:ext>
          </c:extLst>
        </c:ser>
        <c:ser>
          <c:idx val="2"/>
          <c:order val="2"/>
          <c:tx>
            <c:strRef>
              <c:f>'5'!$E$27:$E$29</c:f>
              <c:strCache>
                <c:ptCount val="3"/>
                <c:pt idx="0">
                  <c:v>SAFTIGHET</c:v>
                </c:pt>
                <c:pt idx="1">
                  <c:v>Skala 1-10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'5'!$B$30:$B$45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'5'!$E$30:$E$45</c:f>
              <c:numCache>
                <c:formatCode>General</c:formatCode>
                <c:ptCount val="16"/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4.5</c:v>
                </c:pt>
                <c:pt idx="7">
                  <c:v>3</c:v>
                </c:pt>
                <c:pt idx="8">
                  <c:v>6</c:v>
                </c:pt>
                <c:pt idx="9">
                  <c:v>4</c:v>
                </c:pt>
                <c:pt idx="10">
                  <c:v>4</c:v>
                </c:pt>
                <c:pt idx="11">
                  <c:v>6.5</c:v>
                </c:pt>
                <c:pt idx="1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D1-4E4B-ABA4-1B06285C43A3}"/>
            </c:ext>
          </c:extLst>
        </c:ser>
        <c:ser>
          <c:idx val="3"/>
          <c:order val="3"/>
          <c:tx>
            <c:strRef>
              <c:f>'5'!$F$27:$F$29</c:f>
              <c:strCache>
                <c:ptCount val="3"/>
                <c:pt idx="0">
                  <c:v>SMAK</c:v>
                </c:pt>
                <c:pt idx="1">
                  <c:v>Skala 1 - 10</c:v>
                </c:pt>
                <c:pt idx="2">
                  <c:v>x 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'5'!$B$30:$B$45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'5'!$F$30:$F$45</c:f>
              <c:numCache>
                <c:formatCode>General</c:formatCode>
                <c:ptCount val="16"/>
                <c:pt idx="2">
                  <c:v>6.5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4.5</c:v>
                </c:pt>
                <c:pt idx="7">
                  <c:v>4.5</c:v>
                </c:pt>
                <c:pt idx="8">
                  <c:v>5</c:v>
                </c:pt>
                <c:pt idx="9">
                  <c:v>4</c:v>
                </c:pt>
                <c:pt idx="10">
                  <c:v>5</c:v>
                </c:pt>
                <c:pt idx="11">
                  <c:v>8</c:v>
                </c:pt>
                <c:pt idx="1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D1-4E4B-ABA4-1B06285C4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4107440"/>
        <c:axId val="874099952"/>
      </c:lineChart>
      <c:catAx>
        <c:axId val="87410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74099952"/>
        <c:crosses val="autoZero"/>
        <c:auto val="1"/>
        <c:lblAlgn val="ctr"/>
        <c:lblOffset val="100"/>
        <c:noMultiLvlLbl val="0"/>
      </c:catAx>
      <c:valAx>
        <c:axId val="874099952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74107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Råvara 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'6'!$C$27:$C$29</c:f>
              <c:strCache>
                <c:ptCount val="3"/>
                <c:pt idx="0">
                  <c:v>UTSEENDE</c:v>
                </c:pt>
                <c:pt idx="1">
                  <c:v>Skala  1-10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'6'!$B$30:$B$45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'6'!$C$30:$C$45</c:f>
              <c:numCache>
                <c:formatCode>General</c:formatCode>
                <c:ptCount val="16"/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6.5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8.5</c:v>
                </c:pt>
                <c:pt idx="10">
                  <c:v>7.5</c:v>
                </c:pt>
                <c:pt idx="11">
                  <c:v>7</c:v>
                </c:pt>
                <c:pt idx="1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E-450B-81F6-D4E33FF8758B}"/>
            </c:ext>
          </c:extLst>
        </c:ser>
        <c:ser>
          <c:idx val="1"/>
          <c:order val="1"/>
          <c:tx>
            <c:strRef>
              <c:f>'6'!$D$27:$D$29</c:f>
              <c:strCache>
                <c:ptCount val="3"/>
                <c:pt idx="0">
                  <c:v>MÖRHET</c:v>
                </c:pt>
                <c:pt idx="1">
                  <c:v>Skala 1 - 10 </c:v>
                </c:pt>
                <c:pt idx="2">
                  <c:v>x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'6'!$B$30:$B$45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'6'!$D$30:$D$45</c:f>
              <c:numCache>
                <c:formatCode>General</c:formatCode>
                <c:ptCount val="16"/>
                <c:pt idx="2">
                  <c:v>6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4</c:v>
                </c:pt>
                <c:pt idx="11">
                  <c:v>7</c:v>
                </c:pt>
                <c:pt idx="12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E-450B-81F6-D4E33FF8758B}"/>
            </c:ext>
          </c:extLst>
        </c:ser>
        <c:ser>
          <c:idx val="2"/>
          <c:order val="2"/>
          <c:tx>
            <c:strRef>
              <c:f>'6'!$E$27:$E$29</c:f>
              <c:strCache>
                <c:ptCount val="3"/>
                <c:pt idx="0">
                  <c:v>SAFTIGHET</c:v>
                </c:pt>
                <c:pt idx="1">
                  <c:v>Skala 1-10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'6'!$B$30:$B$45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'6'!$E$30:$E$45</c:f>
              <c:numCache>
                <c:formatCode>General</c:formatCode>
                <c:ptCount val="16"/>
                <c:pt idx="2">
                  <c:v>6</c:v>
                </c:pt>
                <c:pt idx="3">
                  <c:v>8</c:v>
                </c:pt>
                <c:pt idx="4">
                  <c:v>6</c:v>
                </c:pt>
                <c:pt idx="5">
                  <c:v>5</c:v>
                </c:pt>
                <c:pt idx="6">
                  <c:v>9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7E-450B-81F6-D4E33FF8758B}"/>
            </c:ext>
          </c:extLst>
        </c:ser>
        <c:ser>
          <c:idx val="3"/>
          <c:order val="3"/>
          <c:tx>
            <c:strRef>
              <c:f>'6'!$F$27:$F$29</c:f>
              <c:strCache>
                <c:ptCount val="3"/>
                <c:pt idx="0">
                  <c:v>SMAK</c:v>
                </c:pt>
                <c:pt idx="1">
                  <c:v>Skala 1 - 10</c:v>
                </c:pt>
                <c:pt idx="2">
                  <c:v>x 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'6'!$B$30:$B$45</c:f>
              <c:strCache>
                <c:ptCount val="16"/>
                <c:pt idx="2">
                  <c:v>Kock 1</c:v>
                </c:pt>
                <c:pt idx="3">
                  <c:v>Kock 2</c:v>
                </c:pt>
                <c:pt idx="4">
                  <c:v>Kock 3</c:v>
                </c:pt>
                <c:pt idx="5">
                  <c:v>Kock 4</c:v>
                </c:pt>
                <c:pt idx="6">
                  <c:v>Kock 5</c:v>
                </c:pt>
                <c:pt idx="7">
                  <c:v>Kock 6</c:v>
                </c:pt>
                <c:pt idx="8">
                  <c:v>Kock 7</c:v>
                </c:pt>
                <c:pt idx="9">
                  <c:v>Kock 8</c:v>
                </c:pt>
                <c:pt idx="10">
                  <c:v>Kock 9</c:v>
                </c:pt>
                <c:pt idx="11">
                  <c:v>Kock 10</c:v>
                </c:pt>
                <c:pt idx="12">
                  <c:v>Kock 11</c:v>
                </c:pt>
                <c:pt idx="13">
                  <c:v>Kock 12</c:v>
                </c:pt>
                <c:pt idx="14">
                  <c:v>Kock 13</c:v>
                </c:pt>
                <c:pt idx="15">
                  <c:v>Kock 14</c:v>
                </c:pt>
              </c:strCache>
            </c:strRef>
          </c:cat>
          <c:val>
            <c:numRef>
              <c:f>'6'!$F$30:$F$45</c:f>
              <c:numCache>
                <c:formatCode>General</c:formatCode>
                <c:ptCount val="16"/>
                <c:pt idx="2">
                  <c:v>3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8.5</c:v>
                </c:pt>
                <c:pt idx="7">
                  <c:v>7.5</c:v>
                </c:pt>
                <c:pt idx="8">
                  <c:v>7</c:v>
                </c:pt>
                <c:pt idx="9">
                  <c:v>7.5</c:v>
                </c:pt>
                <c:pt idx="10">
                  <c:v>6</c:v>
                </c:pt>
                <c:pt idx="11">
                  <c:v>8</c:v>
                </c:pt>
                <c:pt idx="12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7E-450B-81F6-D4E33FF87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7122080"/>
        <c:axId val="1027123328"/>
      </c:lineChart>
      <c:catAx>
        <c:axId val="102712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27123328"/>
        <c:crosses val="autoZero"/>
        <c:auto val="1"/>
        <c:lblAlgn val="ctr"/>
        <c:lblOffset val="100"/>
        <c:noMultiLvlLbl val="0"/>
      </c:catAx>
      <c:valAx>
        <c:axId val="1027123328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27122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</xdr:colOff>
      <xdr:row>0</xdr:row>
      <xdr:rowOff>106181</xdr:rowOff>
    </xdr:from>
    <xdr:to>
      <xdr:col>2</xdr:col>
      <xdr:colOff>130629</xdr:colOff>
      <xdr:row>4</xdr:row>
      <xdr:rowOff>20819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657" y="106181"/>
          <a:ext cx="2438400" cy="65849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84667</xdr:rowOff>
    </xdr:from>
    <xdr:to>
      <xdr:col>2</xdr:col>
      <xdr:colOff>808567</xdr:colOff>
      <xdr:row>3</xdr:row>
      <xdr:rowOff>171662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147" y="84667"/>
          <a:ext cx="2463302" cy="714524"/>
        </a:xfrm>
        <a:prstGeom prst="rect">
          <a:avLst/>
        </a:prstGeom>
        <a:noFill/>
      </xdr:spPr>
    </xdr:pic>
    <xdr:clientData/>
  </xdr:twoCellAnchor>
  <xdr:twoCellAnchor>
    <xdr:from>
      <xdr:col>7</xdr:col>
      <xdr:colOff>539750</xdr:colOff>
      <xdr:row>26</xdr:row>
      <xdr:rowOff>12700</xdr:rowOff>
    </xdr:from>
    <xdr:to>
      <xdr:col>25</xdr:col>
      <xdr:colOff>12700</xdr:colOff>
      <xdr:row>49</xdr:row>
      <xdr:rowOff>139700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E0E457-9DA3-5891-84B4-809BE4D1D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59765</xdr:colOff>
      <xdr:row>0</xdr:row>
      <xdr:rowOff>0</xdr:rowOff>
    </xdr:from>
    <xdr:to>
      <xdr:col>14</xdr:col>
      <xdr:colOff>403413</xdr:colOff>
      <xdr:row>33</xdr:row>
      <xdr:rowOff>59765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436ECF1-4744-E942-B1DD-B59496950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9502589" y="1016000"/>
          <a:ext cx="8128000" cy="609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745067</xdr:colOff>
      <xdr:row>4</xdr:row>
      <xdr:rowOff>86995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7" y="190500"/>
          <a:ext cx="2438400" cy="65849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114300</xdr:rowOff>
    </xdr:to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73660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sv-SE"/>
        </a:p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114300</xdr:rowOff>
    </xdr:to>
    <xdr:sp macro="" textlink="">
      <xdr:nvSpPr>
        <xdr:cNvPr id="3076" name="AutoShape 4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7366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sv-SE"/>
        </a:p>
      </xdr:txBody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7</xdr:row>
      <xdr:rowOff>50800</xdr:rowOff>
    </xdr:to>
    <xdr:sp macro="" textlink="">
      <xdr:nvSpPr>
        <xdr:cNvPr id="3077" name="AutoShape 5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SpPr>
          <a:spLocks noChangeAspect="1" noChangeArrowheads="1"/>
        </xdr:cNvSpPr>
      </xdr:nvSpPr>
      <xdr:spPr bwMode="auto">
        <a:xfrm>
          <a:off x="7366000" y="120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sv-SE"/>
        </a:p>
      </xdr:txBody>
    </xdr:sp>
    <xdr:clientData/>
  </xdr:twoCellAnchor>
  <xdr:twoCellAnchor>
    <xdr:from>
      <xdr:col>8</xdr:col>
      <xdr:colOff>25400</xdr:colOff>
      <xdr:row>25</xdr:row>
      <xdr:rowOff>165100</xdr:rowOff>
    </xdr:from>
    <xdr:to>
      <xdr:col>25</xdr:col>
      <xdr:colOff>25400</xdr:colOff>
      <xdr:row>50</xdr:row>
      <xdr:rowOff>228600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5E46507-0C8D-BA4A-3289-D20567177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843281</xdr:colOff>
      <xdr:row>0</xdr:row>
      <xdr:rowOff>0</xdr:rowOff>
    </xdr:from>
    <xdr:to>
      <xdr:col>11</xdr:col>
      <xdr:colOff>833121</xdr:colOff>
      <xdr:row>32</xdr:row>
      <xdr:rowOff>172720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BBBDE383-E40D-604F-B5DE-454BA762C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7193281" y="1016000"/>
          <a:ext cx="8128000" cy="609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745067</xdr:colOff>
      <xdr:row>4</xdr:row>
      <xdr:rowOff>86995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90500"/>
          <a:ext cx="2446867" cy="658495"/>
        </a:xfrm>
        <a:prstGeom prst="rect">
          <a:avLst/>
        </a:prstGeom>
        <a:noFill/>
      </xdr:spPr>
    </xdr:pic>
    <xdr:clientData/>
  </xdr:twoCellAnchor>
  <xdr:twoCellAnchor>
    <xdr:from>
      <xdr:col>8</xdr:col>
      <xdr:colOff>57150</xdr:colOff>
      <xdr:row>25</xdr:row>
      <xdr:rowOff>241300</xdr:rowOff>
    </xdr:from>
    <xdr:to>
      <xdr:col>26</xdr:col>
      <xdr:colOff>139700</xdr:colOff>
      <xdr:row>50</xdr:row>
      <xdr:rowOff>241300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D8989D9-539F-45E2-5F98-1B7B13236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3022601</xdr:colOff>
      <xdr:row>4</xdr:row>
      <xdr:rowOff>50800</xdr:rowOff>
    </xdr:from>
    <xdr:to>
      <xdr:col>14</xdr:col>
      <xdr:colOff>279401</xdr:colOff>
      <xdr:row>35</xdr:row>
      <xdr:rowOff>165100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2DC03913-FA85-7147-8766-4BBCF46D3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9372601" y="1879600"/>
          <a:ext cx="8128000" cy="609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745067</xdr:colOff>
      <xdr:row>4</xdr:row>
      <xdr:rowOff>86995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90500"/>
          <a:ext cx="2446867" cy="658495"/>
        </a:xfrm>
        <a:prstGeom prst="rect">
          <a:avLst/>
        </a:prstGeom>
        <a:noFill/>
      </xdr:spPr>
    </xdr:pic>
    <xdr:clientData/>
  </xdr:twoCellAnchor>
  <xdr:twoCellAnchor>
    <xdr:from>
      <xdr:col>7</xdr:col>
      <xdr:colOff>544738</xdr:colOff>
      <xdr:row>26</xdr:row>
      <xdr:rowOff>25400</xdr:rowOff>
    </xdr:from>
    <xdr:to>
      <xdr:col>25</xdr:col>
      <xdr:colOff>254000</xdr:colOff>
      <xdr:row>50</xdr:row>
      <xdr:rowOff>215900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E39E15F-6CAD-096A-74F8-5B44BDC6C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1418323</xdr:colOff>
      <xdr:row>0</xdr:row>
      <xdr:rowOff>0</xdr:rowOff>
    </xdr:from>
    <xdr:to>
      <xdr:col>12</xdr:col>
      <xdr:colOff>367097</xdr:colOff>
      <xdr:row>31</xdr:row>
      <xdr:rowOff>211358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59680667-177A-014C-983D-32D566B76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7762761" y="1016000"/>
          <a:ext cx="8128000" cy="6096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745067</xdr:colOff>
      <xdr:row>4</xdr:row>
      <xdr:rowOff>86995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90500"/>
          <a:ext cx="2446867" cy="658495"/>
        </a:xfrm>
        <a:prstGeom prst="rect">
          <a:avLst/>
        </a:prstGeom>
        <a:noFill/>
      </xdr:spPr>
    </xdr:pic>
    <xdr:clientData/>
  </xdr:twoCellAnchor>
  <xdr:twoCellAnchor>
    <xdr:from>
      <xdr:col>8</xdr:col>
      <xdr:colOff>33452</xdr:colOff>
      <xdr:row>26</xdr:row>
      <xdr:rowOff>25400</xdr:rowOff>
    </xdr:from>
    <xdr:to>
      <xdr:col>25</xdr:col>
      <xdr:colOff>254000</xdr:colOff>
      <xdr:row>51</xdr:row>
      <xdr:rowOff>241299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E532419-1ED3-0555-2F37-A9B99BE54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2274957</xdr:colOff>
      <xdr:row>0</xdr:row>
      <xdr:rowOff>0</xdr:rowOff>
    </xdr:from>
    <xdr:to>
      <xdr:col>13</xdr:col>
      <xdr:colOff>209827</xdr:colOff>
      <xdr:row>31</xdr:row>
      <xdr:rowOff>220870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BF7AD23-134C-F347-95FC-4AAE3A901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8624957" y="1016000"/>
          <a:ext cx="8128000" cy="609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745067</xdr:colOff>
      <xdr:row>4</xdr:row>
      <xdr:rowOff>86995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90500"/>
          <a:ext cx="2446867" cy="658495"/>
        </a:xfrm>
        <a:prstGeom prst="rect">
          <a:avLst/>
        </a:prstGeom>
        <a:noFill/>
      </xdr:spPr>
    </xdr:pic>
    <xdr:clientData/>
  </xdr:twoCellAnchor>
  <xdr:twoCellAnchor>
    <xdr:from>
      <xdr:col>8</xdr:col>
      <xdr:colOff>44450</xdr:colOff>
      <xdr:row>25</xdr:row>
      <xdr:rowOff>203200</xdr:rowOff>
    </xdr:from>
    <xdr:to>
      <xdr:col>25</xdr:col>
      <xdr:colOff>0</xdr:colOff>
      <xdr:row>52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AB26C50-2CBB-CBAE-8612-31BC354F4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2480469</xdr:colOff>
      <xdr:row>8</xdr:row>
      <xdr:rowOff>218282</xdr:rowOff>
    </xdr:from>
    <xdr:to>
      <xdr:col>12</xdr:col>
      <xdr:colOff>269875</xdr:colOff>
      <xdr:row>22</xdr:row>
      <xdr:rowOff>238920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73024BA9-33E2-AC4B-98F1-8D91510B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42500" y="1984376"/>
          <a:ext cx="4953000" cy="3632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G9:G20" totalsRowCount="1" headerRowDxfId="60" dataDxfId="58" totalsRowDxfId="56" headerRowBorderDxfId="59" tableBorderDxfId="57">
  <tableColumns count="1">
    <tableColumn id="1" xr3:uid="{00000000-0010-0000-0000-000001000000}" name="Potential" totalsRowFunction="custom" dataDxfId="55" totalsRowDxfId="54">
      <calculatedColumnFormula>#REF!</calculatedColumnFormula>
      <totalsRowFormula>'6'!G47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99"/>
  <sheetViews>
    <sheetView tabSelected="1" topLeftCell="A16" zoomScale="125" workbookViewId="0">
      <selection activeCell="B37" sqref="B37"/>
    </sheetView>
  </sheetViews>
  <sheetFormatPr baseColWidth="10" defaultColWidth="37.1640625" defaultRowHeight="15" x14ac:dyDescent="0.2"/>
  <cols>
    <col min="1" max="1" width="6.83203125" style="4" customWidth="1"/>
    <col min="2" max="2" width="30.5" style="24" customWidth="1"/>
    <col min="3" max="3" width="17.83203125" style="26" bestFit="1" customWidth="1"/>
    <col min="4" max="4" width="12.5" style="26" bestFit="1" customWidth="1"/>
    <col min="5" max="5" width="12.83203125" style="26" bestFit="1" customWidth="1"/>
    <col min="6" max="6" width="11.83203125" style="26" bestFit="1" customWidth="1"/>
    <col min="7" max="7" width="35.5" style="24" customWidth="1"/>
    <col min="8" max="16384" width="37.1640625" style="4"/>
  </cols>
  <sheetData>
    <row r="3" spans="2:9" ht="16" x14ac:dyDescent="0.2">
      <c r="C3" s="43"/>
    </row>
    <row r="7" spans="2:9" ht="26" x14ac:dyDescent="0.3">
      <c r="B7" s="60"/>
      <c r="D7" s="25"/>
    </row>
    <row r="8" spans="2:9" s="31" customFormat="1" ht="27" customHeight="1" x14ac:dyDescent="0.3">
      <c r="B8" s="59" t="s">
        <v>76</v>
      </c>
      <c r="C8" s="27"/>
      <c r="D8" s="28"/>
      <c r="E8" s="27"/>
      <c r="F8" s="27"/>
      <c r="G8" s="29"/>
      <c r="H8" s="30"/>
    </row>
    <row r="9" spans="2:9" ht="16" x14ac:dyDescent="0.2">
      <c r="B9" s="40" t="s">
        <v>75</v>
      </c>
      <c r="C9" s="40" t="s">
        <v>17</v>
      </c>
      <c r="D9" s="40" t="s">
        <v>19</v>
      </c>
      <c r="E9" s="40" t="s">
        <v>38</v>
      </c>
      <c r="F9" s="20" t="s">
        <v>26</v>
      </c>
      <c r="G9" s="20" t="s">
        <v>13</v>
      </c>
    </row>
    <row r="10" spans="2:9" ht="16" x14ac:dyDescent="0.2">
      <c r="B10" s="41"/>
      <c r="C10" s="41" t="s">
        <v>30</v>
      </c>
      <c r="D10" s="41" t="s">
        <v>29</v>
      </c>
      <c r="E10" s="41" t="s">
        <v>28</v>
      </c>
      <c r="F10" s="24" t="s">
        <v>27</v>
      </c>
      <c r="G10" s="68" t="s">
        <v>73</v>
      </c>
    </row>
    <row r="11" spans="2:9" ht="16" x14ac:dyDescent="0.2">
      <c r="B11" s="41"/>
      <c r="C11" s="42"/>
      <c r="D11" s="42"/>
      <c r="E11" s="42"/>
      <c r="G11" s="50" t="s">
        <v>43</v>
      </c>
    </row>
    <row r="12" spans="2:9" ht="16" x14ac:dyDescent="0.2">
      <c r="B12" s="41"/>
      <c r="C12" s="42"/>
      <c r="D12" s="42"/>
      <c r="E12" s="42"/>
      <c r="G12" s="50" t="s">
        <v>33</v>
      </c>
    </row>
    <row r="13" spans="2:9" x14ac:dyDescent="0.2">
      <c r="B13" s="41"/>
      <c r="C13" s="42"/>
      <c r="D13" s="42"/>
      <c r="E13" s="42"/>
      <c r="G13" s="48" t="s">
        <v>32</v>
      </c>
    </row>
    <row r="14" spans="2:9" x14ac:dyDescent="0.2">
      <c r="B14" s="11"/>
      <c r="C14" s="12"/>
      <c r="D14" s="12"/>
      <c r="E14" s="12"/>
      <c r="F14" s="47"/>
      <c r="G14" s="49"/>
    </row>
    <row r="15" spans="2:9" ht="26.25" customHeight="1" x14ac:dyDescent="0.2">
      <c r="B15" s="7" t="s">
        <v>134</v>
      </c>
      <c r="C15" s="15">
        <f>'1'!C47</f>
        <v>3.5</v>
      </c>
      <c r="D15" s="15">
        <f>'1'!D47</f>
        <v>3.8636363636363638</v>
      </c>
      <c r="E15" s="15">
        <f>'1'!E47</f>
        <v>4.2727272727272725</v>
      </c>
      <c r="F15" s="15">
        <f>'1'!F47</f>
        <v>7.9090909090909092</v>
      </c>
      <c r="G15" s="15">
        <f>'1'!G47</f>
        <v>19.545454545454547</v>
      </c>
      <c r="H15" s="26"/>
      <c r="I15" s="26"/>
    </row>
    <row r="16" spans="2:9" ht="24" customHeight="1" x14ac:dyDescent="0.2">
      <c r="B16" s="7" t="s">
        <v>92</v>
      </c>
      <c r="C16" s="15">
        <f>'2'!C47</f>
        <v>6</v>
      </c>
      <c r="D16" s="15">
        <f>'2'!D47</f>
        <v>6.6363636363636367</v>
      </c>
      <c r="E16" s="15">
        <f>'2'!E47</f>
        <v>6.2727272727272725</v>
      </c>
      <c r="F16" s="15">
        <f>'2'!F47</f>
        <v>12.272727272727273</v>
      </c>
      <c r="G16" s="15">
        <f>'2'!G47</f>
        <v>31.181818181818183</v>
      </c>
      <c r="H16" s="26"/>
      <c r="I16" s="26"/>
    </row>
    <row r="17" spans="2:12" ht="29.5" customHeight="1" x14ac:dyDescent="0.2">
      <c r="B17" s="7" t="s">
        <v>93</v>
      </c>
      <c r="C17" s="15">
        <f>'3'!C47</f>
        <v>5.5909090909090908</v>
      </c>
      <c r="D17" s="15">
        <f>'3'!D47</f>
        <v>6.3636363636363633</v>
      </c>
      <c r="E17" s="15">
        <f>'3'!E47</f>
        <v>6.2727272727272725</v>
      </c>
      <c r="F17" s="15">
        <f>'3'!F47</f>
        <v>13.454545454545455</v>
      </c>
      <c r="G17" s="15">
        <f>'3'!G47</f>
        <v>31.68181818181818</v>
      </c>
      <c r="H17" s="32"/>
      <c r="J17" s="16"/>
    </row>
    <row r="18" spans="2:12" ht="26.25" customHeight="1" x14ac:dyDescent="0.2">
      <c r="B18" s="7" t="s">
        <v>91</v>
      </c>
      <c r="C18" s="15">
        <f>'4'!C47</f>
        <v>7.5</v>
      </c>
      <c r="D18" s="15">
        <f>'4'!D47</f>
        <v>7.5454545454545459</v>
      </c>
      <c r="E18" s="15">
        <f>'4'!E47</f>
        <v>7.2272727272727275</v>
      </c>
      <c r="F18" s="15">
        <f>'4'!F47</f>
        <v>13.272727272727273</v>
      </c>
      <c r="G18" s="77">
        <f>'4'!G47</f>
        <v>35.545454545454547</v>
      </c>
      <c r="H18" s="32"/>
      <c r="L18" s="16"/>
    </row>
    <row r="19" spans="2:12" ht="26.25" customHeight="1" x14ac:dyDescent="0.2">
      <c r="B19" s="7" t="s">
        <v>94</v>
      </c>
      <c r="C19" s="15">
        <f>'5'!C47</f>
        <v>5.4545454545454541</v>
      </c>
      <c r="D19" s="15">
        <f>'5'!D47</f>
        <v>4.6818181818181817</v>
      </c>
      <c r="E19" s="15">
        <f>'5'!E47</f>
        <v>5</v>
      </c>
      <c r="F19" s="15">
        <f>'5'!F47</f>
        <v>10.636363636363637</v>
      </c>
      <c r="G19" s="15">
        <f>'5'!G47</f>
        <v>25.772727272727273</v>
      </c>
      <c r="H19" s="26"/>
      <c r="I19" s="26"/>
      <c r="J19" s="26"/>
      <c r="L19" s="16"/>
    </row>
    <row r="20" spans="2:12" ht="26.25" customHeight="1" x14ac:dyDescent="0.2">
      <c r="B20" s="7" t="s">
        <v>90</v>
      </c>
      <c r="C20" s="15">
        <f>'6'!C47</f>
        <v>6.8636363636363633</v>
      </c>
      <c r="D20" s="15">
        <f>'6'!D47</f>
        <v>6.4090909090909092</v>
      </c>
      <c r="E20" s="15">
        <f>'6'!E47</f>
        <v>6.5454545454545459</v>
      </c>
      <c r="F20" s="15">
        <f>'6'!F47</f>
        <v>13.272727272727273</v>
      </c>
      <c r="G20" s="15">
        <f>'6'!G47</f>
        <v>33.090909090909093</v>
      </c>
      <c r="H20" s="26"/>
      <c r="I20" s="26"/>
      <c r="J20" s="26"/>
      <c r="L20" s="16"/>
    </row>
    <row r="21" spans="2:12" ht="26.25" customHeight="1" x14ac:dyDescent="0.2">
      <c r="B21" s="7"/>
      <c r="C21" s="15"/>
      <c r="D21" s="15"/>
      <c r="E21" s="15"/>
      <c r="F21" s="15"/>
      <c r="G21" s="15"/>
      <c r="H21" s="26"/>
      <c r="I21" s="26"/>
      <c r="J21" s="26"/>
      <c r="L21" s="16"/>
    </row>
    <row r="22" spans="2:12" ht="23.25" customHeight="1" x14ac:dyDescent="0.2">
      <c r="B22" s="7"/>
      <c r="C22" s="15"/>
      <c r="D22" s="15"/>
      <c r="E22" s="15"/>
      <c r="F22" s="15"/>
      <c r="G22" s="15"/>
    </row>
    <row r="23" spans="2:12" ht="21" customHeight="1" x14ac:dyDescent="0.2">
      <c r="B23" s="45"/>
      <c r="C23" s="15"/>
      <c r="D23" s="15"/>
      <c r="E23" s="15"/>
      <c r="F23" s="15"/>
      <c r="G23" s="15"/>
      <c r="H23" s="6"/>
    </row>
    <row r="24" spans="2:12" ht="21" customHeight="1" x14ac:dyDescent="0.2">
      <c r="B24" s="45"/>
      <c r="C24" s="15"/>
      <c r="D24" s="15"/>
      <c r="E24" s="15"/>
      <c r="F24" s="15"/>
      <c r="G24" s="15"/>
      <c r="H24" s="6"/>
    </row>
    <row r="25" spans="2:12" ht="21" customHeight="1" x14ac:dyDescent="0.2">
      <c r="B25" s="45"/>
      <c r="C25" s="15"/>
      <c r="D25" s="15"/>
      <c r="E25" s="15"/>
      <c r="F25" s="15"/>
      <c r="G25" s="15"/>
      <c r="H25" s="6"/>
    </row>
    <row r="26" spans="2:12" ht="21" customHeight="1" x14ac:dyDescent="0.2">
      <c r="B26" s="34" t="s">
        <v>16</v>
      </c>
      <c r="C26" s="33"/>
      <c r="D26" s="33"/>
      <c r="E26" s="32"/>
      <c r="F26" s="32"/>
    </row>
    <row r="27" spans="2:12" ht="21" customHeight="1" x14ac:dyDescent="0.2">
      <c r="B27" s="4"/>
      <c r="D27" s="33"/>
      <c r="E27" s="32"/>
      <c r="F27" s="32"/>
      <c r="G27" s="38"/>
    </row>
    <row r="28" spans="2:12" ht="21" customHeight="1" x14ac:dyDescent="0.2">
      <c r="B28" s="4" t="s">
        <v>208</v>
      </c>
      <c r="D28" s="33"/>
      <c r="E28" s="32"/>
      <c r="F28" s="32"/>
      <c r="G28" s="34"/>
    </row>
    <row r="29" spans="2:12" ht="21" customHeight="1" x14ac:dyDescent="0.2">
      <c r="B29" s="78" t="s">
        <v>209</v>
      </c>
      <c r="D29" s="33"/>
      <c r="E29" s="32"/>
      <c r="F29" s="32"/>
    </row>
    <row r="30" spans="2:12" ht="16" x14ac:dyDescent="0.2">
      <c r="B30" s="78" t="s">
        <v>210</v>
      </c>
      <c r="C30" s="35"/>
      <c r="D30" s="35"/>
    </row>
    <row r="31" spans="2:12" ht="15" customHeight="1" x14ac:dyDescent="0.2">
      <c r="B31" s="78" t="s">
        <v>211</v>
      </c>
      <c r="C31" s="35"/>
      <c r="D31" s="35"/>
      <c r="E31" s="25"/>
      <c r="F31" s="25"/>
    </row>
    <row r="32" spans="2:12" ht="14" customHeight="1" x14ac:dyDescent="0.2">
      <c r="B32" s="79" t="s">
        <v>212</v>
      </c>
      <c r="C32" s="35"/>
      <c r="D32" s="35"/>
    </row>
    <row r="33" spans="2:7" ht="16" customHeight="1" x14ac:dyDescent="0.2">
      <c r="B33" s="78" t="s">
        <v>213</v>
      </c>
      <c r="C33" s="4"/>
    </row>
    <row r="34" spans="2:7" ht="23.25" customHeight="1" x14ac:dyDescent="0.2">
      <c r="B34" s="78" t="s">
        <v>214</v>
      </c>
      <c r="C34" s="20"/>
      <c r="D34" s="6"/>
      <c r="E34" s="6"/>
      <c r="F34" s="20"/>
      <c r="G34" s="20"/>
    </row>
    <row r="35" spans="2:7" ht="23.25" customHeight="1" x14ac:dyDescent="0.2">
      <c r="B35" s="20"/>
      <c r="C35" s="39"/>
      <c r="D35" s="39"/>
      <c r="E35" s="39"/>
      <c r="F35" s="39"/>
      <c r="G35" s="39"/>
    </row>
    <row r="36" spans="2:7" s="22" customFormat="1" ht="23.25" customHeight="1" x14ac:dyDescent="0.2">
      <c r="B36" s="20"/>
      <c r="C36" s="39"/>
      <c r="D36" s="39"/>
      <c r="E36" s="39"/>
      <c r="F36" s="39"/>
      <c r="G36" s="39"/>
    </row>
    <row r="37" spans="2:7" ht="23.25" customHeight="1" x14ac:dyDescent="0.2">
      <c r="B37" s="20"/>
      <c r="C37" s="39"/>
      <c r="D37" s="39"/>
      <c r="E37" s="39"/>
      <c r="F37" s="39"/>
      <c r="G37" s="39"/>
    </row>
    <row r="38" spans="2:7" ht="23.25" customHeight="1" x14ac:dyDescent="0.2">
      <c r="B38" s="20"/>
      <c r="C38" s="39"/>
      <c r="D38" s="39"/>
      <c r="E38" s="39"/>
      <c r="F38" s="39"/>
      <c r="G38" s="39"/>
    </row>
    <row r="39" spans="2:7" ht="23.25" customHeight="1" x14ac:dyDescent="0.2">
      <c r="B39" s="20"/>
      <c r="C39" s="39"/>
      <c r="D39" s="39"/>
      <c r="E39" s="39"/>
      <c r="F39" s="39"/>
      <c r="G39" s="48"/>
    </row>
    <row r="40" spans="2:7" ht="23.25" customHeight="1" x14ac:dyDescent="0.2">
      <c r="B40" s="20"/>
      <c r="C40" s="39"/>
      <c r="D40" s="39"/>
      <c r="E40" s="39"/>
      <c r="F40" s="39"/>
      <c r="G40" s="48"/>
    </row>
    <row r="41" spans="2:7" ht="23.25" customHeight="1" x14ac:dyDescent="0.2">
      <c r="B41" s="20"/>
      <c r="C41" s="39"/>
      <c r="D41" s="39"/>
      <c r="E41" s="39"/>
      <c r="F41" s="39"/>
      <c r="G41" s="48"/>
    </row>
    <row r="42" spans="2:7" ht="23.25" customHeight="1" x14ac:dyDescent="0.2">
      <c r="B42" s="20"/>
      <c r="C42" s="39"/>
      <c r="D42" s="39"/>
      <c r="E42" s="39"/>
      <c r="F42" s="39"/>
      <c r="G42" s="48"/>
    </row>
    <row r="43" spans="2:7" ht="23.25" customHeight="1" x14ac:dyDescent="0.2">
      <c r="B43" s="20"/>
      <c r="C43" s="39"/>
      <c r="D43" s="39"/>
      <c r="E43" s="39"/>
      <c r="F43" s="39"/>
      <c r="G43" s="48"/>
    </row>
    <row r="44" spans="2:7" ht="23.25" customHeight="1" x14ac:dyDescent="0.2">
      <c r="B44" s="20"/>
      <c r="C44" s="39"/>
      <c r="D44" s="39"/>
      <c r="E44" s="39"/>
      <c r="F44" s="39"/>
      <c r="G44" s="57"/>
    </row>
    <row r="45" spans="2:7" ht="16" x14ac:dyDescent="0.2">
      <c r="B45" s="20"/>
      <c r="C45" s="39"/>
      <c r="D45" s="39"/>
      <c r="E45" s="39"/>
      <c r="F45" s="39"/>
    </row>
    <row r="46" spans="2:7" ht="16" x14ac:dyDescent="0.2">
      <c r="C46" s="39"/>
    </row>
    <row r="47" spans="2:7" ht="18.75" customHeight="1" x14ac:dyDescent="0.2">
      <c r="C47" s="39"/>
    </row>
    <row r="48" spans="2:7" ht="18.75" customHeight="1" x14ac:dyDescent="0.2">
      <c r="B48" s="34"/>
      <c r="C48" s="39"/>
      <c r="D48" s="32"/>
      <c r="E48" s="32"/>
      <c r="F48" s="32"/>
      <c r="G48" s="34"/>
    </row>
    <row r="49" spans="3:7" ht="16" x14ac:dyDescent="0.2">
      <c r="C49" s="39"/>
    </row>
    <row r="62" spans="3:7" x14ac:dyDescent="0.2">
      <c r="C62" s="37"/>
      <c r="D62" s="37"/>
      <c r="E62" s="37"/>
      <c r="F62" s="37"/>
      <c r="G62" s="36"/>
    </row>
    <row r="63" spans="3:7" ht="23.5" customHeight="1" x14ac:dyDescent="0.2"/>
    <row r="64" spans="3:7" ht="23.5" customHeight="1" x14ac:dyDescent="0.2"/>
    <row r="65" spans="2:7" ht="33.75" customHeight="1" x14ac:dyDescent="0.2"/>
    <row r="68" spans="2:7" ht="17.25" customHeight="1" x14ac:dyDescent="0.2"/>
    <row r="69" spans="2:7" ht="15.75" customHeight="1" x14ac:dyDescent="0.2"/>
    <row r="79" spans="2:7" x14ac:dyDescent="0.2">
      <c r="B79" s="38"/>
      <c r="C79" s="37"/>
      <c r="D79" s="37"/>
      <c r="E79" s="37"/>
      <c r="F79" s="37"/>
      <c r="G79" s="36"/>
    </row>
    <row r="82" spans="2:7" ht="18.75" customHeight="1" x14ac:dyDescent="0.2"/>
    <row r="83" spans="2:7" x14ac:dyDescent="0.2">
      <c r="B83" s="38"/>
    </row>
    <row r="92" spans="2:7" ht="23.5" customHeight="1" x14ac:dyDescent="0.2"/>
    <row r="93" spans="2:7" ht="23.5" customHeight="1" x14ac:dyDescent="0.2"/>
    <row r="94" spans="2:7" ht="23.5" customHeight="1" x14ac:dyDescent="0.2"/>
    <row r="95" spans="2:7" ht="23.5" customHeight="1" x14ac:dyDescent="0.2"/>
    <row r="96" spans="2:7" ht="23.5" customHeight="1" x14ac:dyDescent="0.2">
      <c r="B96" s="38"/>
      <c r="C96" s="37"/>
      <c r="D96" s="37"/>
      <c r="E96" s="37"/>
      <c r="F96" s="37"/>
      <c r="G96" s="36"/>
    </row>
    <row r="97" spans="2:2" ht="26.25" customHeight="1" x14ac:dyDescent="0.2"/>
    <row r="98" spans="2:2" ht="14.5" customHeight="1" x14ac:dyDescent="0.2">
      <c r="B98" s="38"/>
    </row>
    <row r="99" spans="2:2" x14ac:dyDescent="0.2">
      <c r="B99" s="34"/>
    </row>
  </sheetData>
  <phoneticPr fontId="19" type="noConversion"/>
  <conditionalFormatting sqref="G10:G12">
    <cfRule type="cellIs" dxfId="62" priority="1" operator="lessThan">
      <formula>1</formula>
    </cfRule>
    <cfRule type="cellIs" dxfId="61" priority="2" operator="lessThan">
      <formula>1</formula>
    </cfRule>
  </conditionalFormatting>
  <pageMargins left="3.937007874015748E-2" right="3.937007874015748E-2" top="0.74803149606299213" bottom="0.74803149606299213" header="0.31496062992125984" footer="0.31496062992125984"/>
  <pageSetup paperSize="9" orientation="portrait" r:id="rId1"/>
  <ignoredErrors>
    <ignoredError sqref="G11:G13" calculatedColumn="1"/>
  </ignoredErrors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O132"/>
  <sheetViews>
    <sheetView topLeftCell="A48" zoomScale="113" zoomScaleNormal="60" workbookViewId="0">
      <selection activeCell="B66" sqref="B66"/>
    </sheetView>
  </sheetViews>
  <sheetFormatPr baseColWidth="10" defaultColWidth="8.83203125" defaultRowHeight="16" x14ac:dyDescent="0.2"/>
  <cols>
    <col min="1" max="1" width="4.5" style="1" customWidth="1"/>
    <col min="2" max="2" width="22.5" style="1" customWidth="1"/>
    <col min="3" max="4" width="15.5" style="1" customWidth="1"/>
    <col min="5" max="5" width="16.1640625" style="1" customWidth="1"/>
    <col min="6" max="6" width="22.5" style="1" customWidth="1"/>
    <col min="7" max="7" width="40.5" style="1" customWidth="1"/>
    <col min="8" max="8" width="8.5" style="1" customWidth="1"/>
    <col min="9" max="10" width="8.83203125" style="1"/>
    <col min="11" max="13" width="13.5" style="1" bestFit="1" customWidth="1"/>
    <col min="14" max="16384" width="8.83203125" style="1"/>
  </cols>
  <sheetData>
    <row r="5" spans="2:6" ht="21" x14ac:dyDescent="0.25">
      <c r="B5" s="2" t="s">
        <v>45</v>
      </c>
      <c r="C5" s="3" t="s">
        <v>21</v>
      </c>
      <c r="D5" s="58"/>
      <c r="E5" s="61"/>
      <c r="F5" s="61"/>
    </row>
    <row r="6" spans="2:6" ht="21" x14ac:dyDescent="0.25">
      <c r="B6" s="2" t="s">
        <v>46</v>
      </c>
      <c r="C6" s="3" t="s">
        <v>77</v>
      </c>
      <c r="D6" s="69"/>
      <c r="E6" s="3"/>
      <c r="F6" s="3"/>
    </row>
    <row r="7" spans="2:6" ht="21" x14ac:dyDescent="0.25">
      <c r="B7" s="2" t="s">
        <v>47</v>
      </c>
      <c r="C7" s="3" t="s">
        <v>133</v>
      </c>
      <c r="D7" s="58"/>
      <c r="E7" s="3"/>
      <c r="F7" s="3"/>
    </row>
    <row r="8" spans="2:6" ht="21" x14ac:dyDescent="0.25">
      <c r="B8" s="2" t="s">
        <v>48</v>
      </c>
      <c r="C8" s="3"/>
      <c r="D8" s="58"/>
      <c r="E8" s="3"/>
      <c r="F8" s="3"/>
    </row>
    <row r="9" spans="2:6" ht="21" x14ac:dyDescent="0.25">
      <c r="B9" s="2" t="s">
        <v>49</v>
      </c>
      <c r="C9" s="3"/>
      <c r="D9" s="58"/>
      <c r="E9" s="3"/>
      <c r="F9" s="3"/>
    </row>
    <row r="10" spans="2:6" ht="21" x14ac:dyDescent="0.25">
      <c r="B10" s="2" t="s">
        <v>50</v>
      </c>
      <c r="C10" s="3"/>
      <c r="D10" s="58"/>
      <c r="E10" s="3"/>
      <c r="F10" s="3"/>
    </row>
    <row r="11" spans="2:6" ht="21" x14ac:dyDescent="0.25">
      <c r="B11" s="2" t="s">
        <v>51</v>
      </c>
      <c r="C11" s="3"/>
      <c r="D11" s="58"/>
      <c r="E11" s="3"/>
      <c r="F11" s="3"/>
    </row>
    <row r="12" spans="2:6" ht="21" x14ac:dyDescent="0.25">
      <c r="B12" s="2" t="s">
        <v>64</v>
      </c>
      <c r="C12" s="3"/>
      <c r="D12" s="58"/>
      <c r="E12" s="3"/>
      <c r="F12" s="3"/>
    </row>
    <row r="13" spans="2:6" ht="21" x14ac:dyDescent="0.25">
      <c r="B13" s="2" t="s">
        <v>52</v>
      </c>
      <c r="C13" s="3"/>
      <c r="D13" s="58"/>
      <c r="E13" s="3"/>
      <c r="F13" s="3"/>
    </row>
    <row r="14" spans="2:6" ht="21" x14ac:dyDescent="0.25">
      <c r="B14" s="2" t="s">
        <v>53</v>
      </c>
      <c r="C14" s="3"/>
      <c r="D14" s="58"/>
      <c r="E14" s="3"/>
      <c r="F14" s="3"/>
    </row>
    <row r="15" spans="2:6" ht="21" x14ac:dyDescent="0.25">
      <c r="B15" s="2" t="s">
        <v>54</v>
      </c>
      <c r="C15" s="58"/>
      <c r="D15" s="58"/>
      <c r="E15" s="3"/>
      <c r="F15" s="3"/>
    </row>
    <row r="16" spans="2:6" ht="21" x14ac:dyDescent="0.25">
      <c r="B16" s="2" t="s">
        <v>55</v>
      </c>
      <c r="C16" s="58"/>
      <c r="D16" s="58"/>
      <c r="E16" s="3"/>
      <c r="F16" s="3"/>
    </row>
    <row r="17" spans="2:15" ht="21" x14ac:dyDescent="0.25">
      <c r="B17" s="2" t="s">
        <v>56</v>
      </c>
      <c r="C17" s="58"/>
      <c r="D17" s="58"/>
      <c r="E17" s="3"/>
      <c r="F17" s="3"/>
    </row>
    <row r="18" spans="2:15" ht="21" x14ac:dyDescent="0.25">
      <c r="B18" s="2" t="s">
        <v>57</v>
      </c>
      <c r="C18" s="58"/>
      <c r="D18" s="58"/>
      <c r="E18" s="3"/>
      <c r="F18" s="3"/>
    </row>
    <row r="19" spans="2:15" ht="21" x14ac:dyDescent="0.25">
      <c r="B19" s="2" t="s">
        <v>59</v>
      </c>
      <c r="C19" s="58"/>
      <c r="D19" s="58"/>
      <c r="E19" s="3"/>
      <c r="F19" s="3"/>
    </row>
    <row r="20" spans="2:15" ht="21" x14ac:dyDescent="0.25">
      <c r="B20" s="2" t="s">
        <v>60</v>
      </c>
      <c r="C20" s="58"/>
      <c r="D20" s="65"/>
      <c r="E20" s="3"/>
      <c r="F20" s="3"/>
    </row>
    <row r="21" spans="2:15" ht="21" x14ac:dyDescent="0.25">
      <c r="B21" s="2" t="s">
        <v>61</v>
      </c>
      <c r="C21" s="58"/>
      <c r="D21" s="58"/>
      <c r="E21" s="3"/>
      <c r="F21" s="3"/>
    </row>
    <row r="22" spans="2:15" ht="21" x14ac:dyDescent="0.25">
      <c r="B22" s="2" t="s">
        <v>62</v>
      </c>
      <c r="C22" s="58" t="s">
        <v>78</v>
      </c>
      <c r="D22" s="58"/>
      <c r="E22" s="3"/>
      <c r="F22" s="3"/>
    </row>
    <row r="23" spans="2:15" s="5" customFormat="1" ht="17.25" customHeight="1" x14ac:dyDescent="0.25">
      <c r="B23" s="2"/>
      <c r="C23" s="58"/>
      <c r="D23" s="58"/>
      <c r="E23" s="3"/>
      <c r="F23" s="3"/>
      <c r="G23" s="4"/>
    </row>
    <row r="24" spans="2:15" s="5" customFormat="1" ht="19" customHeight="1" x14ac:dyDescent="0.25">
      <c r="B24" s="2"/>
      <c r="C24" s="3"/>
      <c r="D24" s="3"/>
      <c r="E24" s="3"/>
      <c r="F24" s="3"/>
      <c r="G24" s="4"/>
    </row>
    <row r="25" spans="2:15" s="5" customFormat="1" ht="21" x14ac:dyDescent="0.25">
      <c r="B25" s="2" t="s">
        <v>18</v>
      </c>
      <c r="C25" s="44">
        <v>11</v>
      </c>
      <c r="D25" s="3"/>
      <c r="E25" s="3"/>
      <c r="F25" s="3"/>
      <c r="G25" s="4"/>
    </row>
    <row r="26" spans="2:15" x14ac:dyDescent="0.2">
      <c r="B26" s="6"/>
    </row>
    <row r="27" spans="2:15" x14ac:dyDescent="0.2">
      <c r="B27" s="7" t="s">
        <v>12</v>
      </c>
      <c r="C27" s="7" t="s">
        <v>39</v>
      </c>
      <c r="D27" s="7" t="s">
        <v>40</v>
      </c>
      <c r="E27" s="46" t="s">
        <v>41</v>
      </c>
      <c r="F27" s="7" t="s">
        <v>42</v>
      </c>
      <c r="G27" s="40" t="s">
        <v>13</v>
      </c>
    </row>
    <row r="28" spans="2:15" x14ac:dyDescent="0.2">
      <c r="B28" s="8"/>
      <c r="C28" s="9" t="s">
        <v>0</v>
      </c>
      <c r="D28" s="9" t="s">
        <v>1</v>
      </c>
      <c r="E28" s="9" t="s">
        <v>37</v>
      </c>
      <c r="F28" s="9" t="s">
        <v>22</v>
      </c>
      <c r="G28" s="52" t="s">
        <v>31</v>
      </c>
    </row>
    <row r="29" spans="2:15" x14ac:dyDescent="0.2">
      <c r="B29" s="8"/>
      <c r="C29" s="9" t="s">
        <v>35</v>
      </c>
      <c r="D29" s="9" t="s">
        <v>35</v>
      </c>
      <c r="E29" s="9"/>
      <c r="F29" s="9" t="s">
        <v>36</v>
      </c>
      <c r="G29" s="52" t="s">
        <v>34</v>
      </c>
    </row>
    <row r="30" spans="2:15" x14ac:dyDescent="0.2">
      <c r="B30" s="8"/>
      <c r="C30" s="9"/>
      <c r="D30" s="9"/>
      <c r="E30" s="9"/>
      <c r="F30" s="9"/>
      <c r="G30" s="52" t="s">
        <v>33</v>
      </c>
      <c r="K30" s="51"/>
      <c r="L30" s="51"/>
      <c r="M30" s="51"/>
      <c r="N30" s="51"/>
      <c r="O30" s="51"/>
    </row>
    <row r="31" spans="2:15" x14ac:dyDescent="0.2">
      <c r="B31" s="10"/>
      <c r="C31" s="11"/>
      <c r="D31" s="11"/>
      <c r="E31" s="11"/>
      <c r="F31" s="11"/>
      <c r="G31" s="53" t="s">
        <v>32</v>
      </c>
      <c r="J31" s="1" t="str">
        <f>B32</f>
        <v>Kock 1</v>
      </c>
      <c r="K31" s="51"/>
      <c r="L31" s="51"/>
      <c r="M31" s="51"/>
      <c r="N31" s="51"/>
      <c r="O31" s="51"/>
    </row>
    <row r="32" spans="2:15" x14ac:dyDescent="0.2">
      <c r="B32" s="11" t="s">
        <v>2</v>
      </c>
      <c r="C32" s="55">
        <v>4</v>
      </c>
      <c r="D32" s="55">
        <v>3.5</v>
      </c>
      <c r="E32" s="55">
        <v>4</v>
      </c>
      <c r="F32" s="55">
        <v>3.5</v>
      </c>
      <c r="G32" s="54"/>
      <c r="J32" s="1" t="str">
        <f t="shared" ref="J32:J35" si="0">B33</f>
        <v>Kock 2</v>
      </c>
      <c r="K32" s="51"/>
      <c r="L32" s="51"/>
      <c r="M32" s="51"/>
      <c r="N32" s="51"/>
      <c r="O32" s="51"/>
    </row>
    <row r="33" spans="2:15" x14ac:dyDescent="0.2">
      <c r="B33" s="9" t="s">
        <v>74</v>
      </c>
      <c r="C33" s="56">
        <v>3</v>
      </c>
      <c r="D33" s="56">
        <v>3.5</v>
      </c>
      <c r="E33" s="56">
        <v>4</v>
      </c>
      <c r="F33" s="56">
        <v>3.5</v>
      </c>
      <c r="G33" s="13"/>
      <c r="J33" s="1" t="str">
        <f t="shared" si="0"/>
        <v>Kock 3</v>
      </c>
      <c r="K33" s="51"/>
      <c r="L33" s="51"/>
      <c r="M33" s="51"/>
      <c r="N33" s="51"/>
      <c r="O33" s="51"/>
    </row>
    <row r="34" spans="2:15" x14ac:dyDescent="0.2">
      <c r="B34" s="9" t="s">
        <v>3</v>
      </c>
      <c r="C34" s="56">
        <v>2</v>
      </c>
      <c r="D34" s="56">
        <v>2</v>
      </c>
      <c r="E34" s="56">
        <v>2</v>
      </c>
      <c r="F34" s="56">
        <v>3</v>
      </c>
      <c r="G34" s="13"/>
      <c r="J34" s="1" t="str">
        <f t="shared" si="0"/>
        <v>Kock 4</v>
      </c>
      <c r="K34" s="51"/>
      <c r="L34" s="51"/>
      <c r="M34" s="51"/>
      <c r="N34" s="51"/>
      <c r="O34" s="51"/>
    </row>
    <row r="35" spans="2:15" x14ac:dyDescent="0.2">
      <c r="B35" s="9" t="s">
        <v>4</v>
      </c>
      <c r="C35" s="56">
        <v>3</v>
      </c>
      <c r="D35" s="56">
        <v>4</v>
      </c>
      <c r="E35" s="56">
        <v>6</v>
      </c>
      <c r="F35" s="56">
        <v>5</v>
      </c>
      <c r="G35" s="13"/>
      <c r="J35" s="1" t="str">
        <f t="shared" si="0"/>
        <v>Kock 5</v>
      </c>
      <c r="K35" s="51"/>
      <c r="L35" s="51"/>
      <c r="M35" s="51"/>
      <c r="N35" s="51"/>
      <c r="O35" s="51"/>
    </row>
    <row r="36" spans="2:15" x14ac:dyDescent="0.2">
      <c r="B36" s="9" t="s">
        <v>5</v>
      </c>
      <c r="C36" s="56">
        <v>5</v>
      </c>
      <c r="D36" s="56">
        <v>4</v>
      </c>
      <c r="E36" s="56">
        <v>5</v>
      </c>
      <c r="F36" s="56">
        <v>4</v>
      </c>
      <c r="G36" s="13"/>
      <c r="J36" s="1" t="str">
        <f>B37</f>
        <v>Kock 6</v>
      </c>
      <c r="K36" s="51"/>
      <c r="L36" s="51"/>
      <c r="M36" s="51"/>
      <c r="N36" s="51"/>
      <c r="O36" s="51"/>
    </row>
    <row r="37" spans="2:15" x14ac:dyDescent="0.2">
      <c r="B37" s="9" t="s">
        <v>6</v>
      </c>
      <c r="C37" s="56">
        <v>4</v>
      </c>
      <c r="D37" s="56">
        <v>5</v>
      </c>
      <c r="E37" s="56">
        <v>4.5</v>
      </c>
      <c r="F37" s="56">
        <v>3.5</v>
      </c>
      <c r="G37" s="13"/>
      <c r="K37" s="51"/>
      <c r="L37" s="51"/>
      <c r="M37" s="51"/>
      <c r="N37" s="51"/>
      <c r="O37" s="51"/>
    </row>
    <row r="38" spans="2:15" x14ac:dyDescent="0.2">
      <c r="B38" s="9" t="s">
        <v>7</v>
      </c>
      <c r="C38" s="56">
        <v>3</v>
      </c>
      <c r="D38" s="56">
        <v>4.5</v>
      </c>
      <c r="E38" s="56">
        <v>6</v>
      </c>
      <c r="F38" s="56">
        <v>5</v>
      </c>
      <c r="G38" s="13"/>
      <c r="K38" s="51"/>
      <c r="L38" s="51"/>
      <c r="M38" s="51"/>
      <c r="N38" s="51"/>
      <c r="O38" s="51"/>
    </row>
    <row r="39" spans="2:15" x14ac:dyDescent="0.2">
      <c r="B39" s="9" t="s">
        <v>8</v>
      </c>
      <c r="C39" s="56">
        <v>4</v>
      </c>
      <c r="D39" s="56">
        <v>6</v>
      </c>
      <c r="E39" s="56">
        <v>6</v>
      </c>
      <c r="F39" s="56">
        <v>5</v>
      </c>
      <c r="G39" s="13"/>
      <c r="K39" s="51"/>
      <c r="L39" s="51"/>
      <c r="M39" s="51"/>
      <c r="N39" s="51"/>
      <c r="O39" s="51"/>
    </row>
    <row r="40" spans="2:15" x14ac:dyDescent="0.2">
      <c r="B40" s="9" t="s">
        <v>9</v>
      </c>
      <c r="C40" s="56">
        <v>3</v>
      </c>
      <c r="D40" s="56">
        <v>2</v>
      </c>
      <c r="E40" s="56">
        <v>1</v>
      </c>
      <c r="F40" s="56">
        <v>2</v>
      </c>
      <c r="G40" s="13"/>
      <c r="K40" s="51"/>
      <c r="L40" s="51"/>
      <c r="M40" s="51"/>
      <c r="N40" s="51"/>
      <c r="O40" s="51"/>
    </row>
    <row r="41" spans="2:15" x14ac:dyDescent="0.2">
      <c r="B41" s="9" t="s">
        <v>10</v>
      </c>
      <c r="C41" s="56">
        <v>4</v>
      </c>
      <c r="D41" s="56">
        <v>4</v>
      </c>
      <c r="E41" s="56">
        <v>3</v>
      </c>
      <c r="F41" s="56">
        <v>4</v>
      </c>
      <c r="G41" s="13"/>
      <c r="K41" s="51"/>
      <c r="L41" s="51"/>
      <c r="M41" s="51"/>
      <c r="N41" s="51"/>
      <c r="O41" s="51"/>
    </row>
    <row r="42" spans="2:15" x14ac:dyDescent="0.2">
      <c r="B42" s="9" t="s">
        <v>11</v>
      </c>
      <c r="C42" s="56">
        <v>3.5</v>
      </c>
      <c r="D42" s="56">
        <v>4</v>
      </c>
      <c r="E42" s="56">
        <v>5.5</v>
      </c>
      <c r="F42" s="56">
        <v>5</v>
      </c>
      <c r="G42" s="13"/>
      <c r="K42" s="51"/>
      <c r="L42" s="51"/>
      <c r="M42" s="51"/>
      <c r="N42" s="51"/>
      <c r="O42" s="51"/>
    </row>
    <row r="43" spans="2:15" x14ac:dyDescent="0.2">
      <c r="B43" s="9" t="s">
        <v>23</v>
      </c>
      <c r="C43" s="56"/>
      <c r="D43" s="56"/>
      <c r="E43" s="56"/>
      <c r="F43" s="56"/>
      <c r="G43" s="13"/>
      <c r="K43" s="51"/>
      <c r="L43" s="51"/>
      <c r="M43" s="51"/>
      <c r="N43" s="51"/>
      <c r="O43" s="51"/>
    </row>
    <row r="44" spans="2:15" x14ac:dyDescent="0.2">
      <c r="B44" s="9" t="s">
        <v>24</v>
      </c>
      <c r="C44" s="56"/>
      <c r="D44" s="56"/>
      <c r="E44" s="56"/>
      <c r="F44" s="56"/>
      <c r="G44" s="13"/>
      <c r="K44" s="51"/>
      <c r="L44" s="51"/>
      <c r="M44" s="51"/>
      <c r="N44" s="51"/>
      <c r="O44" s="51"/>
    </row>
    <row r="45" spans="2:15" x14ac:dyDescent="0.2">
      <c r="B45" s="9" t="s">
        <v>25</v>
      </c>
      <c r="C45" s="56"/>
      <c r="D45" s="56"/>
      <c r="E45" s="56"/>
      <c r="F45" s="56"/>
      <c r="G45" s="13"/>
      <c r="K45" s="51"/>
      <c r="L45" s="51"/>
      <c r="M45" s="51"/>
      <c r="N45" s="51"/>
      <c r="O45" s="51"/>
    </row>
    <row r="46" spans="2:15" x14ac:dyDescent="0.2">
      <c r="B46" s="9" t="s">
        <v>15</v>
      </c>
      <c r="C46" s="13">
        <f>SUM(C32:C45)</f>
        <v>38.5</v>
      </c>
      <c r="D46" s="13">
        <f>SUM(D32:D45)</f>
        <v>42.5</v>
      </c>
      <c r="E46" s="13">
        <f>SUM(E32:E45)</f>
        <v>47</v>
      </c>
      <c r="F46" s="13">
        <f>SUM(F32:F45)*2</f>
        <v>87</v>
      </c>
      <c r="G46" s="15">
        <f>SUM(C46:F46)/C25</f>
        <v>19.545454545454547</v>
      </c>
    </row>
    <row r="47" spans="2:15" x14ac:dyDescent="0.2">
      <c r="B47" s="14" t="s">
        <v>14</v>
      </c>
      <c r="C47" s="15">
        <f>C46/C25</f>
        <v>3.5</v>
      </c>
      <c r="D47" s="15">
        <f>D46/C25</f>
        <v>3.8636363636363638</v>
      </c>
      <c r="E47" s="15">
        <f>E46/C25</f>
        <v>4.2727272727272725</v>
      </c>
      <c r="F47" s="15">
        <f>F46/C25</f>
        <v>7.9090909090909092</v>
      </c>
      <c r="G47" s="74">
        <f>SUM(C47:F47)</f>
        <v>19.545454545454547</v>
      </c>
    </row>
    <row r="49" spans="2:7" ht="21" x14ac:dyDescent="0.25">
      <c r="B49" s="2"/>
    </row>
    <row r="50" spans="2:7" ht="21" x14ac:dyDescent="0.25">
      <c r="B50" s="2" t="s">
        <v>65</v>
      </c>
      <c r="C50" s="3"/>
      <c r="D50" s="3"/>
      <c r="E50" s="3"/>
      <c r="F50" s="3"/>
    </row>
    <row r="51" spans="2:7" ht="21" x14ac:dyDescent="0.25">
      <c r="B51" s="2" t="s">
        <v>66</v>
      </c>
      <c r="C51" s="3"/>
      <c r="D51" s="3"/>
      <c r="E51" s="3"/>
      <c r="F51" s="3"/>
    </row>
    <row r="52" spans="2:7" ht="21" x14ac:dyDescent="0.25">
      <c r="B52" s="3" t="s">
        <v>143</v>
      </c>
      <c r="C52" s="3"/>
      <c r="D52" s="3"/>
      <c r="E52" s="3"/>
      <c r="F52" s="3"/>
    </row>
    <row r="53" spans="2:7" ht="21" x14ac:dyDescent="0.25">
      <c r="B53" s="3" t="s">
        <v>137</v>
      </c>
      <c r="C53" s="3"/>
      <c r="D53" s="3"/>
      <c r="E53" s="3"/>
      <c r="F53" s="3"/>
    </row>
    <row r="54" spans="2:7" ht="21" x14ac:dyDescent="0.25">
      <c r="B54" s="3" t="s">
        <v>140</v>
      </c>
      <c r="C54" s="3"/>
      <c r="D54" s="3"/>
      <c r="E54" s="3"/>
      <c r="F54" s="3"/>
    </row>
    <row r="55" spans="2:7" ht="21" x14ac:dyDescent="0.25">
      <c r="B55" s="2" t="s">
        <v>67</v>
      </c>
      <c r="C55" s="3"/>
      <c r="D55" s="3"/>
      <c r="E55" s="3"/>
      <c r="F55" s="3"/>
    </row>
    <row r="56" spans="2:7" ht="21" x14ac:dyDescent="0.25">
      <c r="B56" s="3" t="s">
        <v>138</v>
      </c>
      <c r="C56" s="3"/>
      <c r="D56" s="3"/>
      <c r="E56" s="3"/>
      <c r="F56" s="3"/>
    </row>
    <row r="57" spans="2:7" ht="21" x14ac:dyDescent="0.25">
      <c r="B57" s="3" t="s">
        <v>141</v>
      </c>
      <c r="C57" s="3"/>
      <c r="D57" s="3"/>
      <c r="E57" s="3"/>
      <c r="F57" s="3"/>
    </row>
    <row r="58" spans="2:7" ht="21" x14ac:dyDescent="0.25">
      <c r="B58" s="2" t="s">
        <v>68</v>
      </c>
      <c r="C58" s="3"/>
      <c r="D58" s="3"/>
      <c r="E58" s="3"/>
      <c r="F58" s="3"/>
    </row>
    <row r="59" spans="2:7" ht="21" x14ac:dyDescent="0.25">
      <c r="B59" s="3" t="s">
        <v>135</v>
      </c>
      <c r="C59" s="3"/>
      <c r="D59" s="3"/>
      <c r="E59" s="3"/>
      <c r="F59" s="3"/>
    </row>
    <row r="60" spans="2:7" ht="21" x14ac:dyDescent="0.25">
      <c r="B60" s="3" t="s">
        <v>144</v>
      </c>
      <c r="C60" s="3"/>
      <c r="D60" s="3"/>
      <c r="E60" s="3"/>
      <c r="F60" s="3"/>
    </row>
    <row r="61" spans="2:7" ht="21" x14ac:dyDescent="0.25">
      <c r="B61" s="2" t="s">
        <v>69</v>
      </c>
      <c r="C61" s="3"/>
      <c r="D61" s="3"/>
      <c r="E61" s="3"/>
      <c r="F61" s="3"/>
    </row>
    <row r="62" spans="2:7" ht="21" x14ac:dyDescent="0.25">
      <c r="B62" s="3" t="s">
        <v>136</v>
      </c>
      <c r="C62" s="3"/>
    </row>
    <row r="63" spans="2:7" ht="21" x14ac:dyDescent="0.25">
      <c r="B63" s="3" t="s">
        <v>139</v>
      </c>
      <c r="D63" s="3"/>
      <c r="E63" s="3"/>
      <c r="F63" s="3"/>
    </row>
    <row r="64" spans="2:7" ht="21" x14ac:dyDescent="0.25">
      <c r="B64" s="3" t="s">
        <v>142</v>
      </c>
      <c r="C64" s="3"/>
      <c r="D64" s="3"/>
      <c r="E64" s="3"/>
      <c r="F64" s="3"/>
      <c r="G64" s="3"/>
    </row>
    <row r="65" spans="2:7" ht="21" x14ac:dyDescent="0.25">
      <c r="B65" s="3" t="s">
        <v>145</v>
      </c>
      <c r="C65" s="3"/>
      <c r="D65" s="3"/>
      <c r="E65" s="3"/>
      <c r="F65" s="3"/>
      <c r="G65" s="2"/>
    </row>
    <row r="66" spans="2:7" ht="21" x14ac:dyDescent="0.25">
      <c r="B66" s="3"/>
      <c r="C66" s="3"/>
      <c r="G66" s="2"/>
    </row>
    <row r="67" spans="2:7" ht="21" x14ac:dyDescent="0.25">
      <c r="B67" s="70"/>
      <c r="C67" s="3"/>
    </row>
    <row r="68" spans="2:7" ht="21" x14ac:dyDescent="0.25">
      <c r="B68" s="3"/>
      <c r="D68" s="2"/>
      <c r="E68" s="2"/>
      <c r="F68" s="2"/>
    </row>
    <row r="69" spans="2:7" ht="21" x14ac:dyDescent="0.25">
      <c r="B69" s="71"/>
      <c r="C69" s="2"/>
      <c r="D69" s="3"/>
      <c r="E69" s="3"/>
      <c r="F69" s="3"/>
    </row>
    <row r="70" spans="2:7" ht="21" x14ac:dyDescent="0.25">
      <c r="B70" s="2"/>
      <c r="C70" s="3"/>
      <c r="D70" s="3"/>
      <c r="E70" s="3"/>
      <c r="F70" s="3"/>
    </row>
    <row r="71" spans="2:7" ht="21" x14ac:dyDescent="0.25">
      <c r="B71" s="3"/>
      <c r="C71" s="3"/>
      <c r="G71" s="17"/>
    </row>
    <row r="72" spans="2:7" ht="21" x14ac:dyDescent="0.25">
      <c r="B72" s="19"/>
      <c r="D72" s="3"/>
      <c r="E72" s="3"/>
      <c r="F72" s="3"/>
    </row>
    <row r="73" spans="2:7" x14ac:dyDescent="0.2">
      <c r="B73" s="18"/>
    </row>
    <row r="75" spans="2:7" ht="18.75" customHeight="1" x14ac:dyDescent="0.2"/>
    <row r="76" spans="2:7" ht="18.75" customHeight="1" x14ac:dyDescent="0.2"/>
    <row r="86" spans="2:7" x14ac:dyDescent="0.2">
      <c r="D86" s="22"/>
      <c r="E86" s="22"/>
      <c r="F86" s="22"/>
    </row>
    <row r="87" spans="2:7" x14ac:dyDescent="0.2">
      <c r="B87" s="4"/>
      <c r="C87" s="22"/>
      <c r="D87" s="22"/>
      <c r="E87" s="22"/>
      <c r="F87" s="22"/>
    </row>
    <row r="88" spans="2:7" x14ac:dyDescent="0.2">
      <c r="B88" s="4"/>
      <c r="C88" s="22"/>
      <c r="D88" s="4"/>
      <c r="E88" s="4"/>
      <c r="F88" s="4"/>
    </row>
    <row r="89" spans="2:7" x14ac:dyDescent="0.2">
      <c r="B89" s="4"/>
      <c r="C89" s="4"/>
      <c r="D89" s="4"/>
      <c r="E89" s="4"/>
      <c r="F89" s="4"/>
      <c r="G89" s="4"/>
    </row>
    <row r="90" spans="2:7" x14ac:dyDescent="0.2">
      <c r="B90" s="4"/>
      <c r="C90" s="4"/>
      <c r="D90" s="21"/>
      <c r="E90" s="21"/>
      <c r="F90" s="21"/>
      <c r="G90" s="4"/>
    </row>
    <row r="91" spans="2:7" x14ac:dyDescent="0.2">
      <c r="B91" s="4"/>
      <c r="C91" s="21"/>
      <c r="D91" s="4"/>
      <c r="E91" s="4"/>
      <c r="F91" s="4"/>
      <c r="G91" s="4"/>
    </row>
    <row r="92" spans="2:7" ht="23.5" customHeight="1" x14ac:dyDescent="0.2">
      <c r="B92" s="4"/>
      <c r="C92" s="4"/>
      <c r="D92" s="16"/>
      <c r="E92" s="16"/>
      <c r="F92" s="16"/>
      <c r="G92" s="4"/>
    </row>
    <row r="93" spans="2:7" ht="23.5" customHeight="1" x14ac:dyDescent="0.2">
      <c r="B93" s="16"/>
      <c r="C93" s="16"/>
      <c r="D93" s="16"/>
      <c r="E93" s="16"/>
      <c r="F93" s="16"/>
      <c r="G93" s="21"/>
    </row>
    <row r="94" spans="2:7" ht="33.75" customHeight="1" x14ac:dyDescent="0.2">
      <c r="B94" s="16"/>
      <c r="C94" s="16"/>
      <c r="D94" s="16"/>
      <c r="E94" s="16"/>
      <c r="F94" s="16"/>
      <c r="G94" s="4"/>
    </row>
    <row r="95" spans="2:7" x14ac:dyDescent="0.2">
      <c r="B95" s="16"/>
      <c r="C95" s="16"/>
      <c r="D95" s="4"/>
      <c r="E95" s="4"/>
      <c r="F95" s="4"/>
      <c r="G95" s="16"/>
    </row>
    <row r="96" spans="2:7" x14ac:dyDescent="0.2">
      <c r="B96" s="6"/>
      <c r="C96" s="4"/>
      <c r="D96" s="4"/>
      <c r="E96" s="4"/>
      <c r="F96" s="4"/>
      <c r="G96" s="16"/>
    </row>
    <row r="97" spans="2:7" x14ac:dyDescent="0.2">
      <c r="B97" s="4"/>
      <c r="C97" s="4"/>
      <c r="D97" s="4"/>
      <c r="E97" s="4"/>
      <c r="F97" s="4"/>
      <c r="G97" s="16"/>
    </row>
    <row r="98" spans="2:7" x14ac:dyDescent="0.2">
      <c r="B98" s="4"/>
      <c r="C98" s="4"/>
      <c r="D98" s="23"/>
      <c r="E98" s="23"/>
      <c r="F98" s="23"/>
      <c r="G98" s="4"/>
    </row>
    <row r="99" spans="2:7" x14ac:dyDescent="0.2">
      <c r="B99" s="4"/>
      <c r="C99" s="23"/>
      <c r="D99" s="4"/>
      <c r="E99" s="4"/>
      <c r="F99" s="4"/>
      <c r="G99" s="4"/>
    </row>
    <row r="100" spans="2:7" x14ac:dyDescent="0.2">
      <c r="B100" s="4"/>
      <c r="C100" s="4"/>
      <c r="D100" s="4"/>
      <c r="E100" s="4"/>
      <c r="F100" s="4"/>
      <c r="G100" s="4"/>
    </row>
    <row r="101" spans="2:7" x14ac:dyDescent="0.2">
      <c r="B101" s="4"/>
      <c r="C101" s="4"/>
      <c r="D101" s="4"/>
      <c r="E101" s="4"/>
      <c r="F101" s="4"/>
      <c r="G101" s="4"/>
    </row>
    <row r="102" spans="2:7" x14ac:dyDescent="0.2">
      <c r="B102" s="4"/>
      <c r="C102" s="4"/>
      <c r="D102" s="23"/>
      <c r="E102" s="23"/>
      <c r="F102" s="23"/>
      <c r="G102" s="4"/>
    </row>
    <row r="103" spans="2:7" x14ac:dyDescent="0.2">
      <c r="B103" s="4"/>
      <c r="C103" s="23"/>
      <c r="D103" s="23"/>
      <c r="E103" s="23"/>
      <c r="F103" s="23"/>
      <c r="G103" s="4"/>
    </row>
    <row r="104" spans="2:7" x14ac:dyDescent="0.2">
      <c r="B104" s="4"/>
      <c r="C104" s="23"/>
      <c r="D104" s="4"/>
      <c r="E104" s="4"/>
      <c r="F104" s="4"/>
      <c r="G104" s="4"/>
    </row>
    <row r="105" spans="2:7" x14ac:dyDescent="0.2">
      <c r="B105" s="4"/>
      <c r="C105" s="4"/>
      <c r="D105" s="4"/>
      <c r="E105" s="4"/>
      <c r="F105" s="4"/>
      <c r="G105" s="4"/>
    </row>
    <row r="106" spans="2:7" x14ac:dyDescent="0.2">
      <c r="B106" s="4"/>
      <c r="C106" s="4"/>
      <c r="D106" s="4"/>
      <c r="E106" s="4"/>
      <c r="F106" s="4"/>
      <c r="G106" s="4"/>
    </row>
    <row r="107" spans="2:7" x14ac:dyDescent="0.2">
      <c r="B107" s="4"/>
      <c r="C107" s="4"/>
      <c r="D107" s="4"/>
      <c r="E107" s="4"/>
      <c r="F107" s="4"/>
      <c r="G107" s="4"/>
    </row>
    <row r="108" spans="2:7" x14ac:dyDescent="0.2">
      <c r="B108" s="4"/>
      <c r="C108" s="4"/>
      <c r="D108" s="21"/>
      <c r="E108" s="21"/>
      <c r="F108" s="21"/>
      <c r="G108" s="4"/>
    </row>
    <row r="109" spans="2:7" x14ac:dyDescent="0.2">
      <c r="B109" s="4"/>
      <c r="C109" s="21"/>
      <c r="D109" s="4"/>
      <c r="E109" s="4"/>
      <c r="F109" s="4"/>
      <c r="G109" s="4"/>
    </row>
    <row r="110" spans="2:7" x14ac:dyDescent="0.2">
      <c r="B110" s="4"/>
      <c r="C110" s="4"/>
      <c r="D110" s="4"/>
      <c r="E110" s="4"/>
      <c r="F110" s="4"/>
      <c r="G110" s="4"/>
    </row>
    <row r="111" spans="2:7" x14ac:dyDescent="0.2">
      <c r="B111" s="4"/>
      <c r="C111" s="4"/>
      <c r="D111" s="4"/>
      <c r="E111" s="4"/>
      <c r="F111" s="4"/>
      <c r="G111" s="21"/>
    </row>
    <row r="112" spans="2:7" x14ac:dyDescent="0.2">
      <c r="B112" s="4"/>
      <c r="C112" s="4"/>
      <c r="D112" s="4"/>
      <c r="E112" s="4"/>
      <c r="F112" s="4"/>
      <c r="G112" s="4"/>
    </row>
    <row r="113" spans="2:7" x14ac:dyDescent="0.2">
      <c r="B113" s="6"/>
      <c r="C113" s="4"/>
      <c r="D113" s="4"/>
      <c r="E113" s="4"/>
      <c r="F113" s="4"/>
      <c r="G113" s="4"/>
    </row>
    <row r="114" spans="2:7" x14ac:dyDescent="0.2">
      <c r="B114" s="4"/>
      <c r="C114" s="4"/>
      <c r="D114" s="4"/>
      <c r="E114" s="4"/>
      <c r="F114" s="4"/>
      <c r="G114" s="4"/>
    </row>
    <row r="115" spans="2:7" x14ac:dyDescent="0.2">
      <c r="B115" s="4"/>
      <c r="C115" s="4"/>
      <c r="D115" s="4"/>
      <c r="E115" s="4"/>
      <c r="F115" s="4"/>
      <c r="G115" s="4"/>
    </row>
    <row r="116" spans="2:7" x14ac:dyDescent="0.2">
      <c r="B116" s="4"/>
      <c r="C116" s="4"/>
      <c r="D116" s="4"/>
      <c r="E116" s="4"/>
      <c r="F116" s="4"/>
      <c r="G116" s="4"/>
    </row>
    <row r="117" spans="2:7" x14ac:dyDescent="0.2">
      <c r="B117" s="4"/>
      <c r="C117" s="4"/>
      <c r="D117" s="4"/>
      <c r="E117" s="4"/>
      <c r="F117" s="4"/>
      <c r="G117" s="4"/>
    </row>
    <row r="118" spans="2:7" x14ac:dyDescent="0.2">
      <c r="B118" s="4"/>
      <c r="C118" s="4"/>
      <c r="D118" s="4"/>
      <c r="E118" s="4"/>
      <c r="F118" s="4"/>
      <c r="G118" s="4"/>
    </row>
    <row r="119" spans="2:7" x14ac:dyDescent="0.2">
      <c r="B119" s="4"/>
      <c r="C119" s="4"/>
      <c r="D119" s="23"/>
      <c r="E119" s="23"/>
      <c r="F119" s="23"/>
      <c r="G119" s="4"/>
    </row>
    <row r="120" spans="2:7" x14ac:dyDescent="0.2">
      <c r="B120" s="4"/>
      <c r="C120" s="23"/>
      <c r="D120" s="23"/>
      <c r="E120" s="23"/>
      <c r="F120" s="23"/>
      <c r="G120" s="4"/>
    </row>
    <row r="121" spans="2:7" x14ac:dyDescent="0.2">
      <c r="B121" s="4"/>
      <c r="C121" s="23"/>
      <c r="D121" s="4"/>
      <c r="E121" s="4"/>
      <c r="F121" s="4"/>
      <c r="G121" s="4"/>
    </row>
    <row r="122" spans="2:7" x14ac:dyDescent="0.2">
      <c r="B122" s="4"/>
      <c r="C122" s="4"/>
      <c r="D122" s="4"/>
      <c r="E122" s="4"/>
      <c r="F122" s="4"/>
      <c r="G122" s="4"/>
    </row>
    <row r="123" spans="2:7" x14ac:dyDescent="0.2">
      <c r="B123" s="4"/>
      <c r="C123" s="4"/>
      <c r="D123" s="4"/>
      <c r="E123" s="4"/>
      <c r="F123" s="4"/>
      <c r="G123" s="4"/>
    </row>
    <row r="124" spans="2:7" x14ac:dyDescent="0.2">
      <c r="B124" s="4"/>
      <c r="C124" s="4"/>
      <c r="D124" s="4"/>
      <c r="E124" s="4"/>
      <c r="F124" s="4"/>
      <c r="G124" s="4"/>
    </row>
    <row r="125" spans="2:7" x14ac:dyDescent="0.2">
      <c r="B125" s="4"/>
      <c r="C125" s="4"/>
      <c r="D125" s="4"/>
      <c r="E125" s="21"/>
      <c r="F125" s="21"/>
      <c r="G125" s="4"/>
    </row>
    <row r="126" spans="2:7" x14ac:dyDescent="0.2">
      <c r="B126" s="4"/>
      <c r="C126" s="21"/>
      <c r="D126" s="4"/>
      <c r="E126" s="4"/>
      <c r="F126" s="4"/>
      <c r="G126" s="4"/>
    </row>
    <row r="127" spans="2:7" x14ac:dyDescent="0.2">
      <c r="B127" s="4"/>
      <c r="C127" s="4"/>
      <c r="D127" s="4"/>
      <c r="E127" s="4"/>
      <c r="F127" s="4"/>
      <c r="G127" s="4"/>
    </row>
    <row r="128" spans="2:7" x14ac:dyDescent="0.2">
      <c r="B128" s="4"/>
      <c r="C128" s="4"/>
      <c r="D128" s="4"/>
      <c r="E128" s="4"/>
      <c r="F128" s="4"/>
      <c r="G128" s="4"/>
    </row>
    <row r="129" spans="2:7" x14ac:dyDescent="0.2">
      <c r="B129" s="4"/>
      <c r="C129" s="4"/>
      <c r="D129" s="4"/>
      <c r="E129" s="4"/>
      <c r="F129" s="4"/>
      <c r="G129" s="4"/>
    </row>
    <row r="130" spans="2:7" x14ac:dyDescent="0.2">
      <c r="B130" s="4"/>
      <c r="C130" s="4"/>
      <c r="G130" s="4"/>
    </row>
    <row r="131" spans="2:7" x14ac:dyDescent="0.2">
      <c r="G131" s="4"/>
    </row>
    <row r="132" spans="2:7" x14ac:dyDescent="0.2">
      <c r="G132" s="4"/>
    </row>
  </sheetData>
  <phoneticPr fontId="19" type="noConversion"/>
  <conditionalFormatting sqref="C25">
    <cfRule type="cellIs" dxfId="53" priority="8" operator="lessThan">
      <formula>1</formula>
    </cfRule>
    <cfRule type="cellIs" dxfId="52" priority="9" operator="lessThan">
      <formula>1</formula>
    </cfRule>
  </conditionalFormatting>
  <conditionalFormatting sqref="C32">
    <cfRule type="cellIs" dxfId="51" priority="13" operator="greaterThan">
      <formula>10</formula>
    </cfRule>
  </conditionalFormatting>
  <conditionalFormatting sqref="C32:F45">
    <cfRule type="cellIs" dxfId="50" priority="7" operator="lessThan">
      <formula>1</formula>
    </cfRule>
    <cfRule type="cellIs" dxfId="49" priority="10" operator="lessThan">
      <formula>1</formula>
    </cfRule>
    <cfRule type="cellIs" dxfId="48" priority="11" operator="lessThan">
      <formula>1</formula>
    </cfRule>
    <cfRule type="cellIs" dxfId="47" priority="12" operator="greaterThan">
      <formula>10</formula>
    </cfRule>
  </conditionalFormatting>
  <conditionalFormatting sqref="G28:G30">
    <cfRule type="cellIs" dxfId="46" priority="1" operator="lessThan">
      <formula>1</formula>
    </cfRule>
    <cfRule type="cellIs" dxfId="45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Q127"/>
  <sheetViews>
    <sheetView topLeftCell="A57" zoomScale="221" zoomScaleNormal="60" workbookViewId="0">
      <selection activeCell="B64" sqref="B64"/>
    </sheetView>
  </sheetViews>
  <sheetFormatPr baseColWidth="10" defaultColWidth="8.83203125" defaultRowHeight="16" x14ac:dyDescent="0.2"/>
  <cols>
    <col min="1" max="1" width="4.5" style="1" customWidth="1"/>
    <col min="2" max="2" width="22.5" style="1" customWidth="1"/>
    <col min="3" max="4" width="15.5" style="1" customWidth="1"/>
    <col min="5" max="5" width="16.1640625" style="1" customWidth="1"/>
    <col min="6" max="6" width="22.5" style="1" customWidth="1"/>
    <col min="7" max="7" width="40.5" style="1" customWidth="1"/>
    <col min="8" max="8" width="8.5" style="1" customWidth="1"/>
    <col min="9" max="10" width="8.83203125" style="1"/>
    <col min="11" max="13" width="13.5" style="1" bestFit="1" customWidth="1"/>
    <col min="14" max="16384" width="8.83203125" style="1"/>
  </cols>
  <sheetData>
    <row r="4" spans="2:7" x14ac:dyDescent="0.2">
      <c r="G4" s="73"/>
    </row>
    <row r="5" spans="2:7" x14ac:dyDescent="0.2">
      <c r="G5" s="72"/>
    </row>
    <row r="6" spans="2:7" ht="21" x14ac:dyDescent="0.25">
      <c r="B6" s="63" t="s">
        <v>45</v>
      </c>
      <c r="C6" s="64" t="s">
        <v>79</v>
      </c>
      <c r="D6" s="65"/>
    </row>
    <row r="7" spans="2:7" ht="21" x14ac:dyDescent="0.25">
      <c r="B7" s="63" t="s">
        <v>46</v>
      </c>
      <c r="C7" s="66" t="s">
        <v>95</v>
      </c>
      <c r="D7" s="65"/>
      <c r="G7" s="72"/>
    </row>
    <row r="8" spans="2:7" ht="21" x14ac:dyDescent="0.25">
      <c r="B8" s="63" t="s">
        <v>47</v>
      </c>
      <c r="C8" s="66"/>
      <c r="D8" s="65"/>
    </row>
    <row r="9" spans="2:7" ht="21" x14ac:dyDescent="0.25">
      <c r="B9" s="63" t="s">
        <v>48</v>
      </c>
      <c r="C9" s="66" t="s">
        <v>96</v>
      </c>
      <c r="D9" s="65"/>
    </row>
    <row r="10" spans="2:7" ht="21" x14ac:dyDescent="0.25">
      <c r="B10" s="63" t="s">
        <v>49</v>
      </c>
      <c r="C10" s="66"/>
      <c r="D10" s="65"/>
    </row>
    <row r="11" spans="2:7" ht="21" x14ac:dyDescent="0.25">
      <c r="B11" s="63" t="s">
        <v>50</v>
      </c>
      <c r="C11" s="66" t="s">
        <v>97</v>
      </c>
      <c r="D11" s="67"/>
    </row>
    <row r="12" spans="2:7" ht="21" x14ac:dyDescent="0.25">
      <c r="B12" s="63" t="s">
        <v>51</v>
      </c>
      <c r="C12" s="66" t="s">
        <v>98</v>
      </c>
      <c r="D12" s="65"/>
    </row>
    <row r="13" spans="2:7" ht="21" x14ac:dyDescent="0.25">
      <c r="B13" s="63" t="s">
        <v>64</v>
      </c>
      <c r="C13" s="66" t="s">
        <v>99</v>
      </c>
      <c r="D13" s="65"/>
    </row>
    <row r="14" spans="2:7" ht="21" x14ac:dyDescent="0.25">
      <c r="B14" s="63" t="s">
        <v>52</v>
      </c>
      <c r="C14" s="66" t="s">
        <v>100</v>
      </c>
      <c r="D14" s="65"/>
    </row>
    <row r="15" spans="2:7" ht="21" x14ac:dyDescent="0.25">
      <c r="B15" s="63" t="s">
        <v>53</v>
      </c>
      <c r="C15" s="66" t="s">
        <v>101</v>
      </c>
      <c r="D15" s="65"/>
    </row>
    <row r="16" spans="2:7" ht="21" x14ac:dyDescent="0.25">
      <c r="B16" s="63" t="s">
        <v>54</v>
      </c>
      <c r="C16" s="66" t="s">
        <v>102</v>
      </c>
      <c r="D16" s="65"/>
    </row>
    <row r="17" spans="2:17" ht="21" x14ac:dyDescent="0.25">
      <c r="B17" s="63" t="s">
        <v>55</v>
      </c>
      <c r="C17" s="66" t="s">
        <v>103</v>
      </c>
      <c r="D17" s="65"/>
    </row>
    <row r="18" spans="2:17" ht="21" x14ac:dyDescent="0.25">
      <c r="B18" s="63" t="s">
        <v>56</v>
      </c>
      <c r="C18" s="66" t="s">
        <v>70</v>
      </c>
      <c r="D18" s="65"/>
    </row>
    <row r="19" spans="2:17" ht="21" x14ac:dyDescent="0.25">
      <c r="B19" s="63" t="s">
        <v>57</v>
      </c>
      <c r="C19" s="66" t="s">
        <v>104</v>
      </c>
      <c r="D19" s="65"/>
    </row>
    <row r="20" spans="2:17" ht="21" x14ac:dyDescent="0.25">
      <c r="B20" s="63" t="s">
        <v>59</v>
      </c>
      <c r="C20" s="66" t="s">
        <v>105</v>
      </c>
      <c r="D20" s="65"/>
    </row>
    <row r="21" spans="2:17" ht="21" x14ac:dyDescent="0.25">
      <c r="B21" s="63" t="s">
        <v>60</v>
      </c>
      <c r="C21" s="66" t="s">
        <v>106</v>
      </c>
      <c r="D21" s="65"/>
    </row>
    <row r="22" spans="2:17" ht="21" x14ac:dyDescent="0.25">
      <c r="B22" s="63" t="s">
        <v>61</v>
      </c>
      <c r="C22" s="66" t="s">
        <v>107</v>
      </c>
      <c r="D22" s="65"/>
    </row>
    <row r="23" spans="2:17" ht="21" x14ac:dyDescent="0.25">
      <c r="B23" s="63" t="s">
        <v>62</v>
      </c>
      <c r="C23" s="66"/>
      <c r="D23" s="65"/>
    </row>
    <row r="24" spans="2:17" s="5" customFormat="1" ht="20.25" customHeight="1" x14ac:dyDescent="0.25">
      <c r="B24" s="63" t="s">
        <v>63</v>
      </c>
      <c r="C24" s="66"/>
      <c r="D24" s="65"/>
      <c r="E24" s="3"/>
      <c r="F24" s="3"/>
      <c r="G24" s="4"/>
    </row>
    <row r="25" spans="2:17" s="5" customFormat="1" ht="21" x14ac:dyDescent="0.25">
      <c r="B25" s="2" t="s">
        <v>18</v>
      </c>
      <c r="C25" s="44">
        <v>11</v>
      </c>
      <c r="D25" s="3"/>
      <c r="E25" s="3"/>
      <c r="F25" s="3"/>
      <c r="G25" s="4"/>
    </row>
    <row r="26" spans="2:17" x14ac:dyDescent="0.2">
      <c r="B26" s="6"/>
    </row>
    <row r="27" spans="2:17" ht="19" x14ac:dyDescent="0.25">
      <c r="B27" s="7" t="s">
        <v>12</v>
      </c>
      <c r="C27" s="7" t="s">
        <v>39</v>
      </c>
      <c r="D27" s="7" t="s">
        <v>40</v>
      </c>
      <c r="E27" s="46" t="s">
        <v>41</v>
      </c>
      <c r="F27" s="7" t="s">
        <v>42</v>
      </c>
      <c r="G27" s="40" t="s">
        <v>13</v>
      </c>
      <c r="K27" s="5"/>
      <c r="L27" s="5"/>
      <c r="M27" s="5"/>
      <c r="N27" s="5"/>
      <c r="O27" s="5"/>
      <c r="P27" s="5"/>
      <c r="Q27" s="5"/>
    </row>
    <row r="28" spans="2:17" ht="19" x14ac:dyDescent="0.25">
      <c r="B28" s="8"/>
      <c r="C28" s="9" t="s">
        <v>0</v>
      </c>
      <c r="D28" s="9" t="s">
        <v>1</v>
      </c>
      <c r="E28" s="9" t="s">
        <v>37</v>
      </c>
      <c r="F28" s="9" t="s">
        <v>22</v>
      </c>
      <c r="G28" s="52" t="s">
        <v>31</v>
      </c>
      <c r="K28" s="5"/>
      <c r="L28" s="5"/>
      <c r="M28" s="5"/>
      <c r="N28" s="5"/>
      <c r="O28" s="5"/>
      <c r="P28" s="5"/>
      <c r="Q28" s="5"/>
    </row>
    <row r="29" spans="2:17" ht="19" x14ac:dyDescent="0.25">
      <c r="B29" s="8"/>
      <c r="C29" s="9" t="s">
        <v>35</v>
      </c>
      <c r="D29" s="9" t="s">
        <v>35</v>
      </c>
      <c r="E29" s="9"/>
      <c r="F29" s="9" t="s">
        <v>36</v>
      </c>
      <c r="G29" s="52" t="s">
        <v>34</v>
      </c>
      <c r="K29" s="5"/>
      <c r="L29" s="5"/>
      <c r="M29" s="5"/>
      <c r="N29" s="5"/>
      <c r="O29" s="5"/>
      <c r="P29" s="5"/>
      <c r="Q29" s="5"/>
    </row>
    <row r="30" spans="2:17" ht="19" x14ac:dyDescent="0.25">
      <c r="B30" s="8"/>
      <c r="C30" s="9"/>
      <c r="D30" s="9"/>
      <c r="E30" s="9"/>
      <c r="F30" s="9"/>
      <c r="G30" s="52" t="s">
        <v>33</v>
      </c>
      <c r="K30" s="5"/>
      <c r="L30" s="5"/>
      <c r="M30" s="5"/>
      <c r="N30" s="5"/>
      <c r="O30" s="5"/>
      <c r="P30" s="5"/>
      <c r="Q30" s="5"/>
    </row>
    <row r="31" spans="2:17" ht="19" x14ac:dyDescent="0.25">
      <c r="B31" s="10"/>
      <c r="C31" s="11"/>
      <c r="D31" s="11"/>
      <c r="E31" s="11"/>
      <c r="F31" s="11"/>
      <c r="G31" s="53" t="s">
        <v>32</v>
      </c>
      <c r="K31" s="5"/>
      <c r="L31" s="5"/>
      <c r="M31" s="5"/>
      <c r="N31" s="5"/>
      <c r="O31" s="5"/>
      <c r="P31" s="5"/>
      <c r="Q31" s="5"/>
    </row>
    <row r="32" spans="2:17" ht="19" x14ac:dyDescent="0.25">
      <c r="B32" s="11" t="s">
        <v>2</v>
      </c>
      <c r="C32" s="55">
        <v>7</v>
      </c>
      <c r="D32" s="55">
        <v>7</v>
      </c>
      <c r="E32" s="55">
        <v>7</v>
      </c>
      <c r="F32" s="55">
        <v>6.5</v>
      </c>
      <c r="G32" s="54"/>
      <c r="K32" s="5"/>
      <c r="L32" s="5"/>
      <c r="M32" s="5"/>
      <c r="N32" s="5"/>
      <c r="O32" s="5"/>
      <c r="P32" s="5"/>
      <c r="Q32" s="5"/>
    </row>
    <row r="33" spans="2:17" ht="19" x14ac:dyDescent="0.25">
      <c r="B33" s="9" t="s">
        <v>74</v>
      </c>
      <c r="C33" s="56">
        <v>6.5</v>
      </c>
      <c r="D33" s="56">
        <v>5</v>
      </c>
      <c r="E33" s="56">
        <v>5</v>
      </c>
      <c r="F33" s="56">
        <v>6</v>
      </c>
      <c r="G33" s="13"/>
      <c r="K33" s="5"/>
      <c r="L33" s="5"/>
      <c r="M33" s="5"/>
      <c r="N33" s="5"/>
      <c r="O33" s="5"/>
      <c r="P33" s="5"/>
      <c r="Q33" s="5"/>
    </row>
    <row r="34" spans="2:17" ht="19" x14ac:dyDescent="0.25">
      <c r="B34" s="9" t="s">
        <v>3</v>
      </c>
      <c r="C34" s="56">
        <v>5</v>
      </c>
      <c r="D34" s="56">
        <v>4.5</v>
      </c>
      <c r="E34" s="56">
        <v>4.5</v>
      </c>
      <c r="F34" s="56">
        <v>5</v>
      </c>
      <c r="G34" s="13"/>
      <c r="K34" s="5"/>
      <c r="L34" s="5"/>
      <c r="M34" s="5"/>
      <c r="N34" s="5"/>
      <c r="O34" s="5"/>
      <c r="P34" s="5"/>
      <c r="Q34" s="5"/>
    </row>
    <row r="35" spans="2:17" ht="19" x14ac:dyDescent="0.25">
      <c r="B35" s="9" t="s">
        <v>4</v>
      </c>
      <c r="C35" s="56">
        <v>6.5</v>
      </c>
      <c r="D35" s="56">
        <v>7</v>
      </c>
      <c r="E35" s="56">
        <v>8</v>
      </c>
      <c r="F35" s="56">
        <v>6.5</v>
      </c>
      <c r="G35" s="13"/>
      <c r="K35" s="5"/>
      <c r="L35" s="5"/>
      <c r="M35" s="5"/>
      <c r="N35" s="5"/>
      <c r="O35" s="5"/>
      <c r="P35" s="5"/>
      <c r="Q35" s="5"/>
    </row>
    <row r="36" spans="2:17" ht="19" x14ac:dyDescent="0.25">
      <c r="B36" s="9" t="s">
        <v>5</v>
      </c>
      <c r="C36" s="56">
        <v>6</v>
      </c>
      <c r="D36" s="56">
        <v>8.5</v>
      </c>
      <c r="E36" s="56">
        <v>8</v>
      </c>
      <c r="F36" s="56">
        <v>6.5</v>
      </c>
      <c r="G36" s="13"/>
      <c r="K36" s="5"/>
      <c r="L36" s="5"/>
      <c r="M36" s="5"/>
      <c r="N36" s="5"/>
      <c r="O36" s="5"/>
      <c r="P36" s="5"/>
      <c r="Q36" s="5"/>
    </row>
    <row r="37" spans="2:17" ht="19" x14ac:dyDescent="0.25">
      <c r="B37" s="9" t="s">
        <v>6</v>
      </c>
      <c r="C37" s="56">
        <v>6</v>
      </c>
      <c r="D37" s="56">
        <v>5.5</v>
      </c>
      <c r="E37" s="56">
        <v>4.5</v>
      </c>
      <c r="F37" s="56">
        <v>5.5</v>
      </c>
      <c r="G37" s="13"/>
      <c r="K37" s="5"/>
      <c r="L37" s="5"/>
      <c r="M37" s="5"/>
      <c r="N37" s="5"/>
      <c r="O37" s="5"/>
      <c r="P37" s="5"/>
      <c r="Q37" s="5"/>
    </row>
    <row r="38" spans="2:17" ht="19" x14ac:dyDescent="0.25">
      <c r="B38" s="9" t="s">
        <v>7</v>
      </c>
      <c r="C38" s="56">
        <v>6</v>
      </c>
      <c r="D38" s="56">
        <v>7.5</v>
      </c>
      <c r="E38" s="56">
        <v>6.5</v>
      </c>
      <c r="F38" s="56">
        <v>5.5</v>
      </c>
      <c r="G38" s="13"/>
      <c r="K38" s="5"/>
      <c r="L38" s="5"/>
      <c r="M38" s="5"/>
      <c r="N38" s="5"/>
      <c r="O38" s="5"/>
      <c r="P38" s="5"/>
      <c r="Q38" s="5"/>
    </row>
    <row r="39" spans="2:17" x14ac:dyDescent="0.2">
      <c r="B39" s="9" t="s">
        <v>8</v>
      </c>
      <c r="C39" s="56">
        <v>5.5</v>
      </c>
      <c r="D39" s="56">
        <v>8</v>
      </c>
      <c r="E39" s="56">
        <v>6</v>
      </c>
      <c r="F39" s="56">
        <v>6</v>
      </c>
      <c r="G39" s="13"/>
      <c r="K39" s="35"/>
      <c r="L39" s="35"/>
      <c r="M39" s="35"/>
      <c r="N39" s="35"/>
      <c r="O39" s="35"/>
    </row>
    <row r="40" spans="2:17" x14ac:dyDescent="0.2">
      <c r="B40" s="9" t="s">
        <v>9</v>
      </c>
      <c r="C40" s="56">
        <v>5</v>
      </c>
      <c r="D40" s="56">
        <v>6</v>
      </c>
      <c r="E40" s="56">
        <v>5</v>
      </c>
      <c r="F40" s="56">
        <v>4</v>
      </c>
      <c r="G40" s="13"/>
      <c r="K40" s="35"/>
      <c r="L40" s="35"/>
      <c r="M40" s="35"/>
      <c r="N40" s="35"/>
      <c r="O40" s="35"/>
    </row>
    <row r="41" spans="2:17" x14ac:dyDescent="0.2">
      <c r="B41" s="9" t="s">
        <v>10</v>
      </c>
      <c r="C41" s="56">
        <v>6.5</v>
      </c>
      <c r="D41" s="56">
        <v>7</v>
      </c>
      <c r="E41" s="56">
        <v>7</v>
      </c>
      <c r="F41" s="56">
        <v>8</v>
      </c>
      <c r="G41" s="13"/>
      <c r="K41" s="35"/>
      <c r="L41" s="35"/>
      <c r="M41" s="35"/>
      <c r="N41" s="35"/>
      <c r="O41" s="35"/>
    </row>
    <row r="42" spans="2:17" x14ac:dyDescent="0.2">
      <c r="B42" s="9" t="s">
        <v>11</v>
      </c>
      <c r="C42" s="56">
        <v>6</v>
      </c>
      <c r="D42" s="56">
        <v>7</v>
      </c>
      <c r="E42" s="56">
        <v>7.5</v>
      </c>
      <c r="F42" s="56">
        <v>8</v>
      </c>
      <c r="G42" s="13"/>
      <c r="K42" s="35"/>
      <c r="L42" s="35"/>
      <c r="M42" s="35"/>
      <c r="N42" s="35"/>
      <c r="O42" s="35"/>
    </row>
    <row r="43" spans="2:17" x14ac:dyDescent="0.2">
      <c r="B43" s="9" t="s">
        <v>23</v>
      </c>
      <c r="C43" s="56"/>
      <c r="D43" s="56"/>
      <c r="E43" s="56"/>
      <c r="F43" s="56"/>
      <c r="G43" s="13"/>
      <c r="K43" s="35"/>
      <c r="L43" s="35"/>
      <c r="M43" s="35"/>
      <c r="N43" s="35"/>
      <c r="O43" s="35"/>
    </row>
    <row r="44" spans="2:17" x14ac:dyDescent="0.2">
      <c r="B44" s="9" t="s">
        <v>24</v>
      </c>
      <c r="C44" s="56"/>
      <c r="D44" s="56"/>
      <c r="E44" s="56"/>
      <c r="F44" s="56"/>
      <c r="G44" s="13"/>
      <c r="K44" s="35"/>
      <c r="L44" s="35"/>
      <c r="M44" s="35"/>
      <c r="N44" s="35"/>
      <c r="O44" s="35"/>
    </row>
    <row r="45" spans="2:17" x14ac:dyDescent="0.2">
      <c r="B45" s="9" t="s">
        <v>25</v>
      </c>
      <c r="C45" s="56"/>
      <c r="D45" s="56"/>
      <c r="E45" s="56"/>
      <c r="F45" s="56"/>
      <c r="G45" s="13"/>
      <c r="K45" s="35"/>
      <c r="L45" s="35"/>
      <c r="M45" s="35"/>
      <c r="N45" s="35"/>
      <c r="O45" s="35"/>
    </row>
    <row r="46" spans="2:17" x14ac:dyDescent="0.2">
      <c r="B46" s="9" t="s">
        <v>15</v>
      </c>
      <c r="C46" s="13">
        <f>SUM(C32:C45)</f>
        <v>66</v>
      </c>
      <c r="D46" s="13">
        <f>SUM(D32:D45)</f>
        <v>73</v>
      </c>
      <c r="E46" s="13">
        <f>SUM(E32:E45)</f>
        <v>69</v>
      </c>
      <c r="F46" s="13">
        <f>SUM(F32:F45)*2</f>
        <v>135</v>
      </c>
      <c r="G46" s="15">
        <f>SUM(C46:F46)/C25</f>
        <v>31.181818181818183</v>
      </c>
    </row>
    <row r="47" spans="2:17" x14ac:dyDescent="0.2">
      <c r="B47" s="14" t="s">
        <v>14</v>
      </c>
      <c r="C47" s="15">
        <f>C46/C25</f>
        <v>6</v>
      </c>
      <c r="D47" s="15">
        <f>D46/C25</f>
        <v>6.6363636363636367</v>
      </c>
      <c r="E47" s="15">
        <f>E46/C25</f>
        <v>6.2727272727272725</v>
      </c>
      <c r="F47" s="15">
        <f>F46/C25</f>
        <v>12.272727272727273</v>
      </c>
      <c r="G47" s="74">
        <f>SUM(C47:F47)</f>
        <v>31.181818181818183</v>
      </c>
    </row>
    <row r="50" spans="2:6" ht="21" x14ac:dyDescent="0.25">
      <c r="B50" s="2" t="s">
        <v>65</v>
      </c>
    </row>
    <row r="51" spans="2:6" ht="21" x14ac:dyDescent="0.25">
      <c r="B51" s="2" t="s">
        <v>66</v>
      </c>
      <c r="C51" s="58"/>
      <c r="D51" s="3"/>
      <c r="E51" s="3"/>
      <c r="F51" s="3"/>
    </row>
    <row r="52" spans="2:6" ht="21" x14ac:dyDescent="0.25">
      <c r="B52" s="3" t="s">
        <v>146</v>
      </c>
      <c r="C52" s="3"/>
      <c r="D52" s="3"/>
      <c r="E52" s="3"/>
      <c r="F52" s="3"/>
    </row>
    <row r="53" spans="2:6" ht="21" x14ac:dyDescent="0.25">
      <c r="B53" s="3" t="s">
        <v>150</v>
      </c>
      <c r="C53" s="58"/>
      <c r="D53" s="3"/>
      <c r="E53" s="3"/>
      <c r="F53" s="3"/>
    </row>
    <row r="54" spans="2:6" ht="21" x14ac:dyDescent="0.25">
      <c r="B54" s="3" t="s">
        <v>153</v>
      </c>
      <c r="C54" s="3"/>
      <c r="D54" s="3"/>
      <c r="E54" s="3"/>
      <c r="F54" s="3"/>
    </row>
    <row r="55" spans="2:6" ht="21" x14ac:dyDescent="0.25">
      <c r="B55" s="2" t="s">
        <v>67</v>
      </c>
      <c r="C55" s="3"/>
      <c r="D55" s="3"/>
      <c r="E55" s="3"/>
      <c r="F55" s="3"/>
    </row>
    <row r="56" spans="2:6" ht="21" x14ac:dyDescent="0.25">
      <c r="B56" s="3" t="s">
        <v>147</v>
      </c>
      <c r="C56" s="3"/>
      <c r="D56" s="3"/>
      <c r="E56" s="3"/>
      <c r="F56" s="3"/>
    </row>
    <row r="57" spans="2:6" ht="21" x14ac:dyDescent="0.25">
      <c r="B57" s="3" t="s">
        <v>155</v>
      </c>
      <c r="C57" s="3"/>
      <c r="D57" s="3"/>
      <c r="E57" s="3"/>
      <c r="F57" s="3"/>
    </row>
    <row r="58" spans="2:6" ht="21" x14ac:dyDescent="0.25">
      <c r="B58" s="2" t="s">
        <v>68</v>
      </c>
      <c r="C58" s="3"/>
      <c r="D58" s="3"/>
      <c r="E58" s="3"/>
      <c r="F58" s="3"/>
    </row>
    <row r="59" spans="2:6" ht="21" x14ac:dyDescent="0.25">
      <c r="B59" s="3" t="s">
        <v>148</v>
      </c>
      <c r="C59" s="3"/>
      <c r="D59" s="3"/>
      <c r="E59" s="3"/>
      <c r="F59" s="3"/>
    </row>
    <row r="60" spans="2:6" ht="21" x14ac:dyDescent="0.25">
      <c r="B60" s="3" t="s">
        <v>151</v>
      </c>
      <c r="C60" s="3"/>
      <c r="D60" s="3"/>
      <c r="E60" s="3"/>
      <c r="F60" s="3"/>
    </row>
    <row r="61" spans="2:6" ht="21" x14ac:dyDescent="0.25">
      <c r="B61" s="2" t="s">
        <v>69</v>
      </c>
      <c r="C61" s="3"/>
      <c r="D61" s="3"/>
      <c r="E61" s="3"/>
      <c r="F61" s="3"/>
    </row>
    <row r="62" spans="2:6" ht="21" x14ac:dyDescent="0.25">
      <c r="B62" s="3" t="s">
        <v>149</v>
      </c>
      <c r="C62" s="3"/>
      <c r="D62" s="3"/>
      <c r="E62" s="3"/>
      <c r="F62" s="3"/>
    </row>
    <row r="63" spans="2:6" ht="21" x14ac:dyDescent="0.25">
      <c r="B63" s="3" t="s">
        <v>156</v>
      </c>
      <c r="C63" s="3"/>
      <c r="D63" s="3"/>
      <c r="E63" s="3"/>
      <c r="F63" s="3"/>
    </row>
    <row r="64" spans="2:6" ht="21" x14ac:dyDescent="0.25">
      <c r="B64" s="3" t="s">
        <v>152</v>
      </c>
      <c r="C64" s="3"/>
      <c r="D64" s="3"/>
      <c r="E64" s="3"/>
      <c r="F64" s="3"/>
    </row>
    <row r="65" spans="2:7" ht="21" x14ac:dyDescent="0.25">
      <c r="B65" s="3" t="s">
        <v>154</v>
      </c>
      <c r="C65" s="3"/>
      <c r="D65" s="3"/>
      <c r="E65" s="3"/>
      <c r="F65" s="3"/>
      <c r="G65" s="2"/>
    </row>
    <row r="66" spans="2:7" ht="21" x14ac:dyDescent="0.25">
      <c r="B66" s="3"/>
      <c r="C66" s="3"/>
      <c r="D66" s="3"/>
      <c r="E66" s="3"/>
      <c r="F66" s="3"/>
      <c r="G66" s="3"/>
    </row>
    <row r="67" spans="2:7" ht="21" x14ac:dyDescent="0.25">
      <c r="B67" s="70"/>
      <c r="C67" s="3"/>
      <c r="D67" s="3"/>
      <c r="E67" s="3"/>
      <c r="F67" s="3"/>
      <c r="G67" s="3"/>
    </row>
    <row r="68" spans="2:7" ht="21" x14ac:dyDescent="0.25">
      <c r="B68" s="3"/>
      <c r="C68" s="3"/>
      <c r="D68" s="3"/>
      <c r="E68" s="3"/>
      <c r="F68" s="3"/>
      <c r="G68" s="2"/>
    </row>
    <row r="69" spans="2:7" ht="18.75" customHeight="1" x14ac:dyDescent="0.25">
      <c r="B69" s="71"/>
      <c r="C69" s="2"/>
      <c r="D69" s="2"/>
      <c r="E69" s="2"/>
      <c r="F69" s="2"/>
    </row>
    <row r="70" spans="2:7" ht="18.75" customHeight="1" x14ac:dyDescent="0.2"/>
    <row r="73" spans="2:7" x14ac:dyDescent="0.2">
      <c r="G73" s="17"/>
    </row>
    <row r="80" spans="2:7" x14ac:dyDescent="0.2">
      <c r="B80" s="4"/>
      <c r="C80" s="22"/>
      <c r="D80" s="22"/>
      <c r="E80" s="22"/>
      <c r="F80" s="22"/>
    </row>
    <row r="81" spans="2:7" x14ac:dyDescent="0.2">
      <c r="B81" s="4"/>
      <c r="C81" s="22"/>
      <c r="D81" s="22"/>
      <c r="E81" s="22"/>
      <c r="F81" s="22"/>
    </row>
    <row r="82" spans="2:7" x14ac:dyDescent="0.2">
      <c r="B82" s="4"/>
      <c r="C82" s="4"/>
      <c r="D82" s="4"/>
      <c r="E82" s="4"/>
      <c r="F82" s="4"/>
    </row>
    <row r="83" spans="2:7" x14ac:dyDescent="0.2">
      <c r="B83" s="4"/>
      <c r="C83" s="4"/>
      <c r="D83" s="4"/>
      <c r="E83" s="4"/>
      <c r="F83" s="4"/>
    </row>
    <row r="84" spans="2:7" x14ac:dyDescent="0.2">
      <c r="B84" s="4"/>
      <c r="C84" s="21"/>
      <c r="D84" s="21"/>
      <c r="E84" s="21"/>
      <c r="F84" s="21"/>
      <c r="G84" s="4"/>
    </row>
    <row r="85" spans="2:7" x14ac:dyDescent="0.2">
      <c r="B85" s="4"/>
      <c r="C85" s="4"/>
      <c r="D85" s="4"/>
      <c r="E85" s="4"/>
      <c r="F85" s="4"/>
      <c r="G85" s="4"/>
    </row>
    <row r="86" spans="2:7" ht="23.5" customHeight="1" x14ac:dyDescent="0.2">
      <c r="B86" s="16"/>
      <c r="C86" s="16"/>
      <c r="D86" s="16"/>
      <c r="E86" s="16"/>
      <c r="F86" s="16"/>
      <c r="G86" s="4"/>
    </row>
    <row r="87" spans="2:7" ht="23.5" customHeight="1" x14ac:dyDescent="0.2">
      <c r="B87" s="16"/>
      <c r="C87" s="16"/>
      <c r="D87" s="16"/>
      <c r="E87" s="16"/>
      <c r="F87" s="16"/>
      <c r="G87" s="4"/>
    </row>
    <row r="88" spans="2:7" ht="33.75" customHeight="1" x14ac:dyDescent="0.2">
      <c r="B88" s="16"/>
      <c r="C88" s="16"/>
      <c r="D88" s="16"/>
      <c r="E88" s="16"/>
      <c r="F88" s="16"/>
      <c r="G88" s="21"/>
    </row>
    <row r="89" spans="2:7" x14ac:dyDescent="0.2">
      <c r="B89" s="6"/>
      <c r="C89" s="4"/>
      <c r="D89" s="4"/>
      <c r="E89" s="4"/>
      <c r="F89" s="4"/>
      <c r="G89" s="4"/>
    </row>
    <row r="90" spans="2:7" x14ac:dyDescent="0.2">
      <c r="B90" s="4"/>
      <c r="C90" s="4"/>
      <c r="D90" s="4"/>
      <c r="E90" s="4"/>
      <c r="F90" s="4"/>
      <c r="G90" s="16"/>
    </row>
    <row r="91" spans="2:7" x14ac:dyDescent="0.2">
      <c r="B91" s="4"/>
      <c r="C91" s="4"/>
      <c r="D91" s="4"/>
      <c r="E91" s="4"/>
      <c r="F91" s="4"/>
      <c r="G91" s="16"/>
    </row>
    <row r="92" spans="2:7" x14ac:dyDescent="0.2">
      <c r="B92" s="4"/>
      <c r="C92" s="23"/>
      <c r="D92" s="23"/>
      <c r="E92" s="23"/>
      <c r="F92" s="23"/>
      <c r="G92" s="16"/>
    </row>
    <row r="93" spans="2:7" x14ac:dyDescent="0.2">
      <c r="B93" s="4"/>
      <c r="C93" s="4"/>
      <c r="D93" s="4"/>
      <c r="E93" s="4"/>
      <c r="F93" s="4"/>
      <c r="G93" s="4"/>
    </row>
    <row r="94" spans="2:7" x14ac:dyDescent="0.2">
      <c r="B94" s="4"/>
      <c r="C94" s="4"/>
      <c r="D94" s="4"/>
      <c r="E94" s="4"/>
      <c r="F94" s="4"/>
      <c r="G94" s="4"/>
    </row>
    <row r="95" spans="2:7" x14ac:dyDescent="0.2">
      <c r="B95" s="4"/>
      <c r="C95" s="4"/>
      <c r="D95" s="4"/>
      <c r="E95" s="4"/>
      <c r="F95" s="4"/>
      <c r="G95" s="4"/>
    </row>
    <row r="96" spans="2:7" x14ac:dyDescent="0.2">
      <c r="B96" s="4"/>
      <c r="C96" s="23"/>
      <c r="D96" s="23"/>
      <c r="E96" s="23"/>
      <c r="F96" s="23"/>
      <c r="G96" s="4"/>
    </row>
    <row r="97" spans="2:7" x14ac:dyDescent="0.2">
      <c r="B97" s="4"/>
      <c r="C97" s="23"/>
      <c r="D97" s="23"/>
      <c r="E97" s="23"/>
      <c r="F97" s="23"/>
      <c r="G97" s="4"/>
    </row>
    <row r="98" spans="2:7" x14ac:dyDescent="0.2">
      <c r="B98" s="4"/>
      <c r="C98" s="4"/>
      <c r="D98" s="4"/>
      <c r="E98" s="4"/>
      <c r="F98" s="4"/>
      <c r="G98" s="4"/>
    </row>
    <row r="99" spans="2:7" x14ac:dyDescent="0.2">
      <c r="B99" s="4"/>
      <c r="C99" s="4"/>
      <c r="D99" s="4"/>
      <c r="E99" s="4"/>
      <c r="F99" s="4"/>
      <c r="G99" s="4"/>
    </row>
    <row r="100" spans="2:7" x14ac:dyDescent="0.2">
      <c r="B100" s="4"/>
      <c r="C100" s="4"/>
      <c r="D100" s="4"/>
      <c r="E100" s="4"/>
      <c r="F100" s="4"/>
      <c r="G100" s="4"/>
    </row>
    <row r="101" spans="2:7" x14ac:dyDescent="0.2">
      <c r="B101" s="4"/>
      <c r="C101" s="4"/>
      <c r="D101" s="4"/>
      <c r="E101" s="4"/>
      <c r="F101" s="4"/>
      <c r="G101" s="4"/>
    </row>
    <row r="102" spans="2:7" x14ac:dyDescent="0.2">
      <c r="B102" s="4"/>
      <c r="C102" s="21"/>
      <c r="D102" s="21"/>
      <c r="E102" s="21"/>
      <c r="F102" s="21"/>
      <c r="G102" s="4"/>
    </row>
    <row r="103" spans="2:7" x14ac:dyDescent="0.2">
      <c r="B103" s="4"/>
      <c r="C103" s="4"/>
      <c r="D103" s="4"/>
      <c r="E103" s="4"/>
      <c r="F103" s="4"/>
      <c r="G103" s="4"/>
    </row>
    <row r="104" spans="2:7" x14ac:dyDescent="0.2">
      <c r="B104" s="4"/>
      <c r="C104" s="4"/>
      <c r="D104" s="4"/>
      <c r="E104" s="4"/>
      <c r="F104" s="4"/>
      <c r="G104" s="4"/>
    </row>
    <row r="105" spans="2:7" x14ac:dyDescent="0.2">
      <c r="B105" s="4"/>
      <c r="C105" s="4"/>
      <c r="D105" s="4"/>
      <c r="E105" s="4"/>
      <c r="F105" s="4"/>
      <c r="G105" s="4"/>
    </row>
    <row r="106" spans="2:7" x14ac:dyDescent="0.2">
      <c r="B106" s="6"/>
      <c r="C106" s="4"/>
      <c r="D106" s="4"/>
      <c r="E106" s="4"/>
      <c r="F106" s="4"/>
      <c r="G106" s="21"/>
    </row>
    <row r="107" spans="2:7" x14ac:dyDescent="0.2">
      <c r="B107" s="4"/>
      <c r="C107" s="4"/>
      <c r="D107" s="4"/>
      <c r="E107" s="4"/>
      <c r="F107" s="4"/>
      <c r="G107" s="4"/>
    </row>
    <row r="108" spans="2:7" x14ac:dyDescent="0.2">
      <c r="B108" s="4"/>
      <c r="C108" s="4"/>
      <c r="D108" s="4"/>
      <c r="E108" s="4"/>
      <c r="F108" s="4"/>
      <c r="G108" s="4"/>
    </row>
    <row r="109" spans="2:7" x14ac:dyDescent="0.2">
      <c r="B109" s="4"/>
      <c r="C109" s="4"/>
      <c r="D109" s="4"/>
      <c r="E109" s="4"/>
      <c r="F109" s="4"/>
      <c r="G109" s="4"/>
    </row>
    <row r="110" spans="2:7" x14ac:dyDescent="0.2">
      <c r="B110" s="4"/>
      <c r="C110" s="4"/>
      <c r="D110" s="4"/>
      <c r="E110" s="4"/>
      <c r="F110" s="4"/>
      <c r="G110" s="4"/>
    </row>
    <row r="111" spans="2:7" x14ac:dyDescent="0.2">
      <c r="B111" s="4"/>
      <c r="C111" s="4"/>
      <c r="D111" s="4"/>
      <c r="E111" s="4"/>
      <c r="F111" s="4"/>
      <c r="G111" s="4"/>
    </row>
    <row r="112" spans="2:7" x14ac:dyDescent="0.2">
      <c r="B112" s="4"/>
      <c r="C112" s="4"/>
      <c r="D112" s="4"/>
      <c r="E112" s="4"/>
      <c r="F112" s="4"/>
      <c r="G112" s="4"/>
    </row>
    <row r="113" spans="2:7" x14ac:dyDescent="0.2">
      <c r="B113" s="4"/>
      <c r="C113" s="23"/>
      <c r="D113" s="23"/>
      <c r="E113" s="23"/>
      <c r="F113" s="23"/>
      <c r="G113" s="4"/>
    </row>
    <row r="114" spans="2:7" x14ac:dyDescent="0.2">
      <c r="B114" s="4"/>
      <c r="C114" s="23"/>
      <c r="D114" s="23"/>
      <c r="E114" s="23"/>
      <c r="F114" s="23"/>
      <c r="G114" s="4"/>
    </row>
    <row r="115" spans="2:7" x14ac:dyDescent="0.2">
      <c r="B115" s="4"/>
      <c r="C115" s="4"/>
      <c r="D115" s="4"/>
      <c r="E115" s="4"/>
      <c r="F115" s="4"/>
      <c r="G115" s="4"/>
    </row>
    <row r="116" spans="2:7" x14ac:dyDescent="0.2">
      <c r="B116" s="4"/>
      <c r="C116" s="4"/>
      <c r="D116" s="4"/>
      <c r="E116" s="4"/>
      <c r="F116" s="4"/>
      <c r="G116" s="4"/>
    </row>
    <row r="117" spans="2:7" x14ac:dyDescent="0.2">
      <c r="B117" s="4"/>
      <c r="C117" s="4"/>
      <c r="D117" s="4"/>
      <c r="E117" s="4"/>
      <c r="F117" s="4"/>
      <c r="G117" s="4"/>
    </row>
    <row r="118" spans="2:7" x14ac:dyDescent="0.2">
      <c r="B118" s="4"/>
      <c r="C118" s="4"/>
      <c r="D118" s="4"/>
      <c r="E118" s="4"/>
      <c r="F118" s="4"/>
      <c r="G118" s="4"/>
    </row>
    <row r="119" spans="2:7" x14ac:dyDescent="0.2">
      <c r="B119" s="4"/>
      <c r="C119" s="21"/>
      <c r="D119" s="4"/>
      <c r="E119" s="21"/>
      <c r="F119" s="21"/>
      <c r="G119" s="4"/>
    </row>
    <row r="120" spans="2:7" x14ac:dyDescent="0.2">
      <c r="B120" s="4"/>
      <c r="C120" s="4"/>
      <c r="D120" s="4"/>
      <c r="E120" s="4"/>
      <c r="F120" s="4"/>
      <c r="G120" s="4"/>
    </row>
    <row r="121" spans="2:7" x14ac:dyDescent="0.2">
      <c r="B121" s="4"/>
      <c r="C121" s="4"/>
      <c r="D121" s="4"/>
      <c r="E121" s="4"/>
      <c r="F121" s="4"/>
      <c r="G121" s="4"/>
    </row>
    <row r="122" spans="2:7" x14ac:dyDescent="0.2">
      <c r="B122" s="4"/>
      <c r="C122" s="4"/>
      <c r="D122" s="4"/>
      <c r="E122" s="4"/>
      <c r="F122" s="4"/>
      <c r="G122" s="4"/>
    </row>
    <row r="123" spans="2:7" x14ac:dyDescent="0.2">
      <c r="B123" s="4"/>
      <c r="C123" s="4"/>
      <c r="D123" s="4"/>
      <c r="E123" s="4"/>
      <c r="F123" s="4"/>
      <c r="G123" s="4"/>
    </row>
    <row r="124" spans="2:7" x14ac:dyDescent="0.2">
      <c r="G124" s="4"/>
    </row>
    <row r="125" spans="2:7" x14ac:dyDescent="0.2">
      <c r="G125" s="4"/>
    </row>
    <row r="126" spans="2:7" x14ac:dyDescent="0.2">
      <c r="G126" s="4"/>
    </row>
    <row r="127" spans="2:7" x14ac:dyDescent="0.2">
      <c r="G127" s="4"/>
    </row>
  </sheetData>
  <phoneticPr fontId="19" type="noConversion"/>
  <conditionalFormatting sqref="C25">
    <cfRule type="cellIs" dxfId="44" priority="8" operator="lessThan">
      <formula>1</formula>
    </cfRule>
    <cfRule type="cellIs" dxfId="43" priority="9" operator="lessThan">
      <formula>1</formula>
    </cfRule>
  </conditionalFormatting>
  <conditionalFormatting sqref="C32">
    <cfRule type="cellIs" dxfId="42" priority="13" operator="greaterThan">
      <formula>10</formula>
    </cfRule>
  </conditionalFormatting>
  <conditionalFormatting sqref="C32:F45">
    <cfRule type="cellIs" dxfId="41" priority="7" operator="lessThan">
      <formula>1</formula>
    </cfRule>
    <cfRule type="cellIs" dxfId="40" priority="10" operator="lessThan">
      <formula>1</formula>
    </cfRule>
    <cfRule type="cellIs" dxfId="39" priority="11" operator="lessThan">
      <formula>1</formula>
    </cfRule>
    <cfRule type="cellIs" dxfId="38" priority="12" operator="greaterThan">
      <formula>10</formula>
    </cfRule>
  </conditionalFormatting>
  <conditionalFormatting sqref="G28:G30">
    <cfRule type="cellIs" dxfId="37" priority="1" operator="lessThan">
      <formula>1</formula>
    </cfRule>
    <cfRule type="cellIs" dxfId="36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P121"/>
  <sheetViews>
    <sheetView topLeftCell="A55" zoomScale="150" zoomScaleNormal="60" workbookViewId="0">
      <selection activeCell="B70" sqref="B70"/>
    </sheetView>
  </sheetViews>
  <sheetFormatPr baseColWidth="10" defaultColWidth="8.83203125" defaultRowHeight="16" x14ac:dyDescent="0.2"/>
  <cols>
    <col min="1" max="1" width="4.5" style="1" customWidth="1"/>
    <col min="2" max="2" width="22.5" style="1" customWidth="1"/>
    <col min="3" max="4" width="15.5" style="1" customWidth="1"/>
    <col min="5" max="5" width="16.1640625" style="1" customWidth="1"/>
    <col min="6" max="6" width="22.5" style="1" customWidth="1"/>
    <col min="7" max="7" width="40.5" style="1" customWidth="1"/>
    <col min="8" max="8" width="8.5" style="1" customWidth="1"/>
    <col min="9" max="10" width="8.83203125" style="1"/>
    <col min="11" max="13" width="13.5" style="1" bestFit="1" customWidth="1"/>
    <col min="14" max="16384" width="8.83203125" style="1"/>
  </cols>
  <sheetData>
    <row r="6" spans="2:6" ht="21" x14ac:dyDescent="0.25">
      <c r="B6" s="2" t="s">
        <v>45</v>
      </c>
      <c r="C6" s="3" t="s">
        <v>70</v>
      </c>
      <c r="D6" s="58"/>
      <c r="E6" s="61"/>
      <c r="F6" s="61"/>
    </row>
    <row r="7" spans="2:6" ht="21" x14ac:dyDescent="0.25">
      <c r="B7" s="2" t="s">
        <v>46</v>
      </c>
      <c r="C7" s="3" t="s">
        <v>108</v>
      </c>
      <c r="D7" s="58"/>
      <c r="E7" s="3"/>
      <c r="F7" s="3"/>
    </row>
    <row r="8" spans="2:6" ht="21" x14ac:dyDescent="0.25">
      <c r="B8" s="2" t="s">
        <v>47</v>
      </c>
      <c r="C8" s="3" t="s">
        <v>109</v>
      </c>
      <c r="D8" s="58"/>
      <c r="E8" s="3"/>
      <c r="F8" s="3"/>
    </row>
    <row r="9" spans="2:6" ht="21" x14ac:dyDescent="0.25">
      <c r="B9" s="2" t="s">
        <v>48</v>
      </c>
      <c r="C9" s="3" t="s">
        <v>110</v>
      </c>
      <c r="D9" s="58"/>
      <c r="E9" s="3"/>
      <c r="F9" s="3"/>
    </row>
    <row r="10" spans="2:6" ht="21" x14ac:dyDescent="0.25">
      <c r="B10" s="2" t="s">
        <v>49</v>
      </c>
      <c r="C10" s="3" t="s">
        <v>111</v>
      </c>
      <c r="D10" s="58"/>
      <c r="E10" s="3"/>
      <c r="F10" s="3"/>
    </row>
    <row r="11" spans="2:6" ht="21" x14ac:dyDescent="0.25">
      <c r="B11" s="2" t="s">
        <v>50</v>
      </c>
      <c r="C11" s="3" t="s">
        <v>112</v>
      </c>
      <c r="D11" s="62"/>
      <c r="E11" s="3"/>
      <c r="F11" s="3"/>
    </row>
    <row r="12" spans="2:6" ht="21" x14ac:dyDescent="0.25">
      <c r="B12" s="2" t="s">
        <v>51</v>
      </c>
      <c r="C12" s="3" t="s">
        <v>98</v>
      </c>
      <c r="D12" s="58"/>
      <c r="E12" s="3"/>
      <c r="F12" s="3"/>
    </row>
    <row r="13" spans="2:6" ht="21" x14ac:dyDescent="0.25">
      <c r="B13" s="2" t="s">
        <v>64</v>
      </c>
      <c r="C13" s="3" t="s">
        <v>113</v>
      </c>
      <c r="D13" s="58"/>
      <c r="E13" s="3"/>
      <c r="F13" s="3"/>
    </row>
    <row r="14" spans="2:6" ht="21" x14ac:dyDescent="0.25">
      <c r="B14" s="2" t="s">
        <v>52</v>
      </c>
      <c r="C14" s="3" t="s">
        <v>114</v>
      </c>
      <c r="D14" s="58"/>
      <c r="E14" s="3"/>
      <c r="F14" s="3"/>
    </row>
    <row r="15" spans="2:6" ht="21" x14ac:dyDescent="0.25">
      <c r="B15" s="2" t="s">
        <v>53</v>
      </c>
      <c r="C15" s="3" t="s">
        <v>115</v>
      </c>
      <c r="D15" s="58"/>
      <c r="E15" s="3"/>
      <c r="F15" s="3"/>
    </row>
    <row r="16" spans="2:6" ht="21" x14ac:dyDescent="0.25">
      <c r="B16" s="2" t="s">
        <v>54</v>
      </c>
      <c r="C16" s="3" t="s">
        <v>116</v>
      </c>
      <c r="D16" s="58"/>
      <c r="E16" s="3"/>
      <c r="F16" s="3"/>
    </row>
    <row r="17" spans="1:16" ht="21" x14ac:dyDescent="0.25">
      <c r="B17" s="2" t="s">
        <v>55</v>
      </c>
      <c r="C17" s="3" t="s">
        <v>117</v>
      </c>
      <c r="D17" s="58"/>
      <c r="E17" s="3"/>
      <c r="F17" s="3"/>
    </row>
    <row r="18" spans="1:16" ht="21" x14ac:dyDescent="0.25">
      <c r="B18" s="2" t="s">
        <v>56</v>
      </c>
      <c r="C18" s="3" t="s">
        <v>118</v>
      </c>
      <c r="D18" s="58"/>
      <c r="E18" s="3"/>
      <c r="F18" s="3"/>
    </row>
    <row r="19" spans="1:16" ht="21" x14ac:dyDescent="0.25">
      <c r="B19" s="2" t="s">
        <v>57</v>
      </c>
      <c r="C19" s="3"/>
      <c r="D19" s="58" t="s">
        <v>58</v>
      </c>
      <c r="E19" s="3"/>
      <c r="F19" s="3"/>
    </row>
    <row r="20" spans="1:16" ht="21" x14ac:dyDescent="0.25">
      <c r="B20" s="2" t="s">
        <v>59</v>
      </c>
      <c r="C20" s="3" t="s">
        <v>119</v>
      </c>
      <c r="D20" s="58"/>
      <c r="E20" s="3"/>
      <c r="F20" s="3"/>
    </row>
    <row r="21" spans="1:16" ht="21" x14ac:dyDescent="0.25">
      <c r="B21" s="2" t="s">
        <v>60</v>
      </c>
      <c r="C21" s="3" t="s">
        <v>120</v>
      </c>
      <c r="D21" s="58"/>
      <c r="E21" s="3"/>
      <c r="F21" s="3"/>
    </row>
    <row r="22" spans="1:16" ht="21" x14ac:dyDescent="0.25">
      <c r="B22" s="2" t="s">
        <v>61</v>
      </c>
      <c r="C22" s="3" t="s">
        <v>121</v>
      </c>
      <c r="D22" s="58"/>
      <c r="E22" s="3"/>
      <c r="F22" s="3"/>
    </row>
    <row r="23" spans="1:16" ht="21" x14ac:dyDescent="0.25">
      <c r="B23" s="2" t="s">
        <v>62</v>
      </c>
      <c r="C23" s="3"/>
      <c r="D23" s="58"/>
      <c r="E23" s="3"/>
      <c r="F23" s="3"/>
    </row>
    <row r="24" spans="1:16" ht="21" x14ac:dyDescent="0.25">
      <c r="A24" s="5"/>
      <c r="B24" s="2" t="s">
        <v>63</v>
      </c>
      <c r="C24" s="3"/>
      <c r="D24" s="58"/>
      <c r="E24" s="3"/>
      <c r="F24" s="3"/>
    </row>
    <row r="25" spans="1:16" s="5" customFormat="1" ht="27" customHeight="1" x14ac:dyDescent="0.25">
      <c r="B25" s="2"/>
      <c r="C25" s="3"/>
      <c r="D25" s="3"/>
      <c r="E25" s="3"/>
      <c r="F25" s="3"/>
      <c r="G25" s="4"/>
    </row>
    <row r="26" spans="1:16" s="5" customFormat="1" ht="21" x14ac:dyDescent="0.25">
      <c r="B26" s="2" t="s">
        <v>18</v>
      </c>
      <c r="C26" s="44">
        <v>11</v>
      </c>
      <c r="D26" s="3"/>
      <c r="E26" s="3"/>
      <c r="F26" s="3"/>
      <c r="G26" s="4"/>
    </row>
    <row r="27" spans="1:16" x14ac:dyDescent="0.2">
      <c r="B27" s="7" t="s">
        <v>12</v>
      </c>
      <c r="C27" s="7" t="s">
        <v>39</v>
      </c>
      <c r="D27" s="7" t="s">
        <v>40</v>
      </c>
      <c r="E27" s="46" t="s">
        <v>41</v>
      </c>
      <c r="F27" s="7" t="s">
        <v>42</v>
      </c>
      <c r="G27" s="40" t="s">
        <v>13</v>
      </c>
    </row>
    <row r="28" spans="1:16" ht="19" x14ac:dyDescent="0.25">
      <c r="B28" s="8"/>
      <c r="C28" s="9" t="s">
        <v>0</v>
      </c>
      <c r="D28" s="9" t="s">
        <v>1</v>
      </c>
      <c r="E28" s="9" t="s">
        <v>37</v>
      </c>
      <c r="F28" s="9" t="s">
        <v>22</v>
      </c>
      <c r="G28" s="52" t="s">
        <v>31</v>
      </c>
      <c r="J28" s="5"/>
      <c r="K28" s="5"/>
      <c r="L28" s="5"/>
      <c r="M28" s="5"/>
      <c r="N28" s="5"/>
      <c r="O28" s="5"/>
      <c r="P28" s="5"/>
    </row>
    <row r="29" spans="1:16" ht="19" x14ac:dyDescent="0.25">
      <c r="B29" s="8"/>
      <c r="C29" s="9" t="s">
        <v>35</v>
      </c>
      <c r="D29" s="9" t="s">
        <v>35</v>
      </c>
      <c r="E29" s="9"/>
      <c r="F29" s="9" t="s">
        <v>36</v>
      </c>
      <c r="G29" s="52" t="s">
        <v>34</v>
      </c>
      <c r="J29" s="5"/>
      <c r="K29" s="5"/>
      <c r="L29" s="5"/>
      <c r="M29" s="5"/>
      <c r="N29" s="5"/>
      <c r="O29" s="5"/>
      <c r="P29" s="5"/>
    </row>
    <row r="30" spans="1:16" ht="19" x14ac:dyDescent="0.25">
      <c r="B30" s="8"/>
      <c r="C30" s="9"/>
      <c r="D30" s="9"/>
      <c r="E30" s="9"/>
      <c r="F30" s="9"/>
      <c r="G30" s="52" t="s">
        <v>33</v>
      </c>
      <c r="J30" s="5"/>
      <c r="K30" s="5"/>
      <c r="L30" s="5"/>
      <c r="M30" s="5"/>
      <c r="N30" s="5"/>
      <c r="O30" s="5"/>
      <c r="P30" s="5"/>
    </row>
    <row r="31" spans="1:16" ht="19" x14ac:dyDescent="0.25">
      <c r="B31" s="10"/>
      <c r="C31" s="11"/>
      <c r="D31" s="11"/>
      <c r="E31" s="11"/>
      <c r="F31" s="11"/>
      <c r="G31" s="53" t="s">
        <v>32</v>
      </c>
      <c r="J31" s="5"/>
      <c r="K31" s="5"/>
      <c r="L31" s="5"/>
      <c r="M31" s="5"/>
      <c r="N31" s="5"/>
      <c r="O31" s="5"/>
      <c r="P31" s="5"/>
    </row>
    <row r="32" spans="1:16" ht="19" x14ac:dyDescent="0.25">
      <c r="B32" s="11" t="s">
        <v>2</v>
      </c>
      <c r="C32" s="55">
        <v>8</v>
      </c>
      <c r="D32" s="55">
        <v>8</v>
      </c>
      <c r="E32" s="55">
        <v>8</v>
      </c>
      <c r="F32" s="55">
        <v>8</v>
      </c>
      <c r="G32" s="54"/>
      <c r="J32" s="5"/>
      <c r="K32" s="5"/>
      <c r="L32" s="5"/>
      <c r="M32" s="5"/>
      <c r="N32" s="5"/>
      <c r="O32" s="5"/>
      <c r="P32" s="5"/>
    </row>
    <row r="33" spans="2:16" ht="19" x14ac:dyDescent="0.25">
      <c r="B33" s="9" t="s">
        <v>74</v>
      </c>
      <c r="C33" s="56">
        <v>6.5</v>
      </c>
      <c r="D33" s="56">
        <v>7</v>
      </c>
      <c r="E33" s="56">
        <v>7</v>
      </c>
      <c r="F33" s="56">
        <v>7</v>
      </c>
      <c r="G33" s="13"/>
      <c r="J33" s="5"/>
      <c r="K33" s="5"/>
      <c r="L33" s="5"/>
      <c r="M33" s="5"/>
      <c r="N33" s="5"/>
      <c r="O33" s="5"/>
      <c r="P33" s="5"/>
    </row>
    <row r="34" spans="2:16" ht="19" x14ac:dyDescent="0.25">
      <c r="B34" s="9" t="s">
        <v>3</v>
      </c>
      <c r="C34" s="56">
        <v>6</v>
      </c>
      <c r="D34" s="56">
        <v>4.5</v>
      </c>
      <c r="E34" s="56">
        <v>4.5</v>
      </c>
      <c r="F34" s="56">
        <v>4.5</v>
      </c>
      <c r="G34" s="13"/>
      <c r="J34" s="5"/>
      <c r="K34" s="5"/>
      <c r="L34" s="5"/>
      <c r="M34" s="5"/>
      <c r="N34" s="5"/>
      <c r="O34" s="5"/>
      <c r="P34" s="5"/>
    </row>
    <row r="35" spans="2:16" ht="19" x14ac:dyDescent="0.25">
      <c r="B35" s="9" t="s">
        <v>4</v>
      </c>
      <c r="C35" s="56">
        <v>6</v>
      </c>
      <c r="D35" s="56">
        <v>7.5</v>
      </c>
      <c r="E35" s="56">
        <v>7.5</v>
      </c>
      <c r="F35" s="56">
        <v>7</v>
      </c>
      <c r="G35" s="13"/>
      <c r="J35" s="5"/>
      <c r="K35" s="5"/>
      <c r="L35" s="5"/>
      <c r="M35" s="5"/>
      <c r="N35" s="5"/>
      <c r="O35" s="5"/>
      <c r="P35" s="5"/>
    </row>
    <row r="36" spans="2:16" ht="19" x14ac:dyDescent="0.25">
      <c r="B36" s="9" t="s">
        <v>5</v>
      </c>
      <c r="C36" s="56">
        <v>6</v>
      </c>
      <c r="D36" s="56">
        <v>8</v>
      </c>
      <c r="E36" s="56">
        <v>7.5</v>
      </c>
      <c r="F36" s="56">
        <v>9</v>
      </c>
      <c r="G36" s="13"/>
      <c r="J36" s="5"/>
      <c r="K36" s="5"/>
      <c r="L36" s="5"/>
      <c r="M36" s="5"/>
      <c r="N36" s="5"/>
      <c r="O36" s="5"/>
      <c r="P36" s="5"/>
    </row>
    <row r="37" spans="2:16" ht="19" x14ac:dyDescent="0.25">
      <c r="B37" s="9" t="s">
        <v>6</v>
      </c>
      <c r="C37" s="56">
        <v>4</v>
      </c>
      <c r="D37" s="56">
        <v>6</v>
      </c>
      <c r="E37" s="56">
        <v>6</v>
      </c>
      <c r="F37" s="56">
        <v>6.5</v>
      </c>
      <c r="G37" s="13"/>
      <c r="J37" s="5"/>
      <c r="K37" s="5"/>
      <c r="L37" s="5"/>
      <c r="M37" s="5"/>
      <c r="N37" s="5"/>
      <c r="O37" s="5"/>
      <c r="P37" s="5"/>
    </row>
    <row r="38" spans="2:16" ht="19" x14ac:dyDescent="0.25">
      <c r="B38" s="9" t="s">
        <v>7</v>
      </c>
      <c r="C38" s="56">
        <v>3</v>
      </c>
      <c r="D38" s="56">
        <v>7</v>
      </c>
      <c r="E38" s="56">
        <v>5</v>
      </c>
      <c r="F38" s="56">
        <v>5</v>
      </c>
      <c r="G38" s="13"/>
      <c r="J38" s="5"/>
      <c r="K38" s="5"/>
      <c r="L38" s="5"/>
      <c r="M38" s="5"/>
      <c r="N38" s="5"/>
      <c r="O38" s="5"/>
      <c r="P38" s="5"/>
    </row>
    <row r="39" spans="2:16" ht="19" x14ac:dyDescent="0.25">
      <c r="B39" s="9" t="s">
        <v>8</v>
      </c>
      <c r="C39" s="56">
        <v>6</v>
      </c>
      <c r="D39" s="56">
        <v>6</v>
      </c>
      <c r="E39" s="56">
        <v>6</v>
      </c>
      <c r="F39" s="56">
        <v>7</v>
      </c>
      <c r="G39" s="13"/>
      <c r="J39" s="5"/>
      <c r="K39" s="5"/>
      <c r="L39" s="5"/>
      <c r="M39" s="5"/>
      <c r="N39" s="5"/>
      <c r="O39" s="5"/>
      <c r="P39" s="5"/>
    </row>
    <row r="40" spans="2:16" ht="19" x14ac:dyDescent="0.25">
      <c r="B40" s="9" t="s">
        <v>9</v>
      </c>
      <c r="C40" s="56">
        <v>5</v>
      </c>
      <c r="D40" s="56">
        <v>4</v>
      </c>
      <c r="E40" s="56">
        <v>4</v>
      </c>
      <c r="F40" s="56">
        <v>7</v>
      </c>
      <c r="G40" s="13"/>
      <c r="J40" s="5"/>
      <c r="K40" s="5"/>
      <c r="L40" s="5"/>
      <c r="M40" s="5"/>
      <c r="N40" s="5"/>
      <c r="O40" s="5"/>
      <c r="P40" s="5"/>
    </row>
    <row r="41" spans="2:16" ht="19" x14ac:dyDescent="0.25">
      <c r="B41" s="9" t="s">
        <v>10</v>
      </c>
      <c r="C41" s="56">
        <v>7</v>
      </c>
      <c r="D41" s="56">
        <v>6</v>
      </c>
      <c r="E41" s="56">
        <v>6.5</v>
      </c>
      <c r="F41" s="56">
        <v>7</v>
      </c>
      <c r="G41" s="13"/>
      <c r="J41" s="5"/>
      <c r="K41" s="5"/>
      <c r="L41" s="5"/>
      <c r="M41" s="5"/>
      <c r="N41" s="5"/>
      <c r="O41" s="5"/>
      <c r="P41" s="5"/>
    </row>
    <row r="42" spans="2:16" ht="19" x14ac:dyDescent="0.25">
      <c r="B42" s="9" t="s">
        <v>11</v>
      </c>
      <c r="C42" s="56">
        <v>4</v>
      </c>
      <c r="D42" s="56">
        <v>6</v>
      </c>
      <c r="E42" s="56">
        <v>7</v>
      </c>
      <c r="F42" s="56">
        <v>6</v>
      </c>
      <c r="G42" s="13"/>
      <c r="J42" s="5"/>
      <c r="K42" s="5"/>
      <c r="L42" s="5"/>
      <c r="M42" s="5"/>
      <c r="N42" s="5"/>
      <c r="O42" s="5"/>
      <c r="P42" s="5"/>
    </row>
    <row r="43" spans="2:16" ht="19" x14ac:dyDescent="0.25">
      <c r="B43" s="9" t="s">
        <v>23</v>
      </c>
      <c r="C43" s="56"/>
      <c r="D43" s="56"/>
      <c r="E43" s="56"/>
      <c r="F43" s="56"/>
      <c r="G43" s="13"/>
      <c r="J43" s="5"/>
      <c r="K43" s="5"/>
      <c r="L43" s="5"/>
      <c r="M43" s="5"/>
      <c r="N43" s="5"/>
      <c r="O43" s="5"/>
      <c r="P43" s="5"/>
    </row>
    <row r="44" spans="2:16" ht="19" x14ac:dyDescent="0.25">
      <c r="B44" s="9" t="s">
        <v>24</v>
      </c>
      <c r="C44" s="56"/>
      <c r="D44" s="56"/>
      <c r="E44" s="56"/>
      <c r="F44" s="56"/>
      <c r="G44" s="13"/>
      <c r="J44" s="5"/>
      <c r="K44" s="5"/>
      <c r="L44" s="5"/>
      <c r="M44" s="5"/>
      <c r="N44" s="5"/>
      <c r="O44" s="5"/>
      <c r="P44" s="5"/>
    </row>
    <row r="45" spans="2:16" ht="19" x14ac:dyDescent="0.25">
      <c r="B45" s="9" t="s">
        <v>25</v>
      </c>
      <c r="C45" s="56"/>
      <c r="D45" s="56"/>
      <c r="E45" s="56"/>
      <c r="F45" s="56"/>
      <c r="G45" s="13"/>
      <c r="J45" s="5"/>
      <c r="K45" s="5"/>
      <c r="L45" s="5"/>
      <c r="M45" s="5"/>
      <c r="N45" s="5"/>
      <c r="O45" s="5"/>
      <c r="P45" s="5"/>
    </row>
    <row r="46" spans="2:16" x14ac:dyDescent="0.2">
      <c r="B46" s="9" t="s">
        <v>15</v>
      </c>
      <c r="C46" s="13">
        <f>SUM(C32:C45)</f>
        <v>61.5</v>
      </c>
      <c r="D46" s="13">
        <f>SUM(D32:D45)</f>
        <v>70</v>
      </c>
      <c r="E46" s="13">
        <f>SUM(E32:E45)</f>
        <v>69</v>
      </c>
      <c r="F46" s="13">
        <f>SUM(F32:F45)*2</f>
        <v>148</v>
      </c>
      <c r="G46" s="15">
        <f>SUM(C46:F46)/C26</f>
        <v>31.681818181818183</v>
      </c>
    </row>
    <row r="47" spans="2:16" x14ac:dyDescent="0.2">
      <c r="B47" s="14" t="s">
        <v>14</v>
      </c>
      <c r="C47" s="15">
        <f>C46/C26</f>
        <v>5.5909090909090908</v>
      </c>
      <c r="D47" s="15">
        <f>D46/C26</f>
        <v>6.3636363636363633</v>
      </c>
      <c r="E47" s="15">
        <f>E46/C26</f>
        <v>6.2727272727272725</v>
      </c>
      <c r="F47" s="15">
        <f>F46/C26</f>
        <v>13.454545454545455</v>
      </c>
      <c r="G47" s="74">
        <f>SUM(C47:F47)</f>
        <v>31.68181818181818</v>
      </c>
    </row>
    <row r="50" spans="2:7" ht="21" x14ac:dyDescent="0.25">
      <c r="B50" s="2"/>
    </row>
    <row r="51" spans="2:7" ht="21" x14ac:dyDescent="0.25">
      <c r="B51" s="2" t="s">
        <v>65</v>
      </c>
      <c r="C51" s="58"/>
      <c r="D51" s="3"/>
      <c r="E51" s="3"/>
      <c r="F51" s="3"/>
    </row>
    <row r="52" spans="2:7" ht="21" x14ac:dyDescent="0.25">
      <c r="B52" s="2" t="s">
        <v>66</v>
      </c>
      <c r="C52" s="3"/>
      <c r="D52" s="3"/>
      <c r="E52" s="3"/>
      <c r="F52" s="3"/>
    </row>
    <row r="53" spans="2:7" ht="21" x14ac:dyDescent="0.25">
      <c r="B53" s="3" t="s">
        <v>157</v>
      </c>
      <c r="C53" s="58"/>
      <c r="D53" s="3"/>
      <c r="E53" s="3"/>
      <c r="F53" s="3"/>
    </row>
    <row r="54" spans="2:7" ht="21" x14ac:dyDescent="0.25">
      <c r="B54" s="3" t="s">
        <v>163</v>
      </c>
      <c r="C54" s="3"/>
      <c r="D54" s="3"/>
      <c r="E54" s="3"/>
      <c r="F54" s="3"/>
    </row>
    <row r="55" spans="2:7" ht="21" x14ac:dyDescent="0.25">
      <c r="B55" s="3" t="s">
        <v>167</v>
      </c>
      <c r="C55" s="3"/>
      <c r="D55" s="3"/>
      <c r="E55" s="3"/>
      <c r="F55" s="3"/>
    </row>
    <row r="56" spans="2:7" ht="21" x14ac:dyDescent="0.25">
      <c r="B56" s="2" t="s">
        <v>67</v>
      </c>
      <c r="C56" s="3"/>
      <c r="D56" s="3"/>
      <c r="E56" s="3"/>
      <c r="F56" s="3"/>
    </row>
    <row r="57" spans="2:7" ht="21" x14ac:dyDescent="0.25">
      <c r="B57" s="3" t="s">
        <v>158</v>
      </c>
      <c r="C57" s="3"/>
      <c r="D57" s="3"/>
      <c r="E57" s="3"/>
      <c r="F57" s="3"/>
    </row>
    <row r="58" spans="2:7" ht="21" x14ac:dyDescent="0.25">
      <c r="B58" s="3" t="s">
        <v>164</v>
      </c>
      <c r="C58" s="3"/>
      <c r="D58" s="3"/>
      <c r="E58" s="3"/>
      <c r="F58" s="3"/>
    </row>
    <row r="59" spans="2:7" ht="21" x14ac:dyDescent="0.25">
      <c r="B59" s="2" t="s">
        <v>68</v>
      </c>
      <c r="C59" s="3"/>
      <c r="D59" s="3"/>
      <c r="E59" s="3"/>
      <c r="F59" s="3"/>
    </row>
    <row r="60" spans="2:7" ht="21" x14ac:dyDescent="0.25">
      <c r="B60" s="3" t="s">
        <v>165</v>
      </c>
      <c r="C60" s="3"/>
      <c r="D60" s="3"/>
      <c r="E60" s="3"/>
      <c r="F60" s="3"/>
    </row>
    <row r="61" spans="2:7" ht="21" x14ac:dyDescent="0.25">
      <c r="B61" s="3" t="s">
        <v>160</v>
      </c>
      <c r="C61" s="3"/>
      <c r="D61" s="3"/>
      <c r="E61" s="3"/>
      <c r="F61" s="3"/>
    </row>
    <row r="62" spans="2:7" ht="21" x14ac:dyDescent="0.25">
      <c r="B62" s="2" t="s">
        <v>69</v>
      </c>
      <c r="C62" s="3"/>
      <c r="D62" s="3"/>
      <c r="E62" s="3"/>
      <c r="F62" s="3"/>
    </row>
    <row r="63" spans="2:7" ht="21" x14ac:dyDescent="0.25">
      <c r="B63" s="3" t="s">
        <v>159</v>
      </c>
      <c r="C63" s="3"/>
      <c r="D63" s="3"/>
      <c r="E63" s="3"/>
      <c r="F63" s="3"/>
    </row>
    <row r="64" spans="2:7" ht="21" x14ac:dyDescent="0.25">
      <c r="B64" s="3" t="s">
        <v>161</v>
      </c>
      <c r="C64" s="3"/>
      <c r="D64" s="3"/>
      <c r="E64" s="3"/>
      <c r="F64" s="3"/>
      <c r="G64" s="3"/>
    </row>
    <row r="65" spans="2:7" ht="21" x14ac:dyDescent="0.25">
      <c r="B65" s="3" t="s">
        <v>162</v>
      </c>
      <c r="C65" s="3"/>
      <c r="D65" s="3"/>
      <c r="E65" s="3"/>
      <c r="F65" s="3"/>
      <c r="G65" s="2"/>
    </row>
    <row r="66" spans="2:7" ht="21" x14ac:dyDescent="0.25">
      <c r="B66" s="3" t="s">
        <v>166</v>
      </c>
      <c r="C66" s="3"/>
      <c r="D66" s="3"/>
      <c r="E66" s="3"/>
      <c r="F66" s="3"/>
      <c r="G66" s="3"/>
    </row>
    <row r="67" spans="2:7" ht="18.75" customHeight="1" x14ac:dyDescent="0.25">
      <c r="B67" s="3" t="s">
        <v>168</v>
      </c>
      <c r="C67" s="3"/>
      <c r="D67" s="3"/>
      <c r="E67" s="3"/>
      <c r="F67" s="3"/>
      <c r="G67" s="3"/>
    </row>
    <row r="68" spans="2:7" ht="18.75" customHeight="1" x14ac:dyDescent="0.25">
      <c r="B68" s="3" t="s">
        <v>169</v>
      </c>
      <c r="C68" s="3"/>
      <c r="D68" s="3"/>
      <c r="E68" s="3"/>
      <c r="F68" s="3"/>
      <c r="G68" s="2"/>
    </row>
    <row r="69" spans="2:7" ht="21" x14ac:dyDescent="0.25">
      <c r="B69" s="3" t="s">
        <v>170</v>
      </c>
    </row>
    <row r="78" spans="2:7" x14ac:dyDescent="0.2">
      <c r="B78" s="4"/>
      <c r="C78" s="22"/>
      <c r="D78" s="22"/>
      <c r="E78" s="22"/>
      <c r="F78" s="22"/>
      <c r="G78" s="4"/>
    </row>
    <row r="79" spans="2:7" x14ac:dyDescent="0.2">
      <c r="B79" s="4"/>
      <c r="C79" s="22"/>
      <c r="D79" s="22"/>
      <c r="E79" s="22"/>
      <c r="F79" s="22"/>
      <c r="G79" s="4"/>
    </row>
    <row r="80" spans="2:7" x14ac:dyDescent="0.2">
      <c r="B80" s="4"/>
      <c r="C80" s="4"/>
      <c r="D80" s="4"/>
      <c r="E80" s="4"/>
      <c r="F80" s="4"/>
      <c r="G80" s="4"/>
    </row>
    <row r="81" spans="2:7" x14ac:dyDescent="0.2">
      <c r="B81" s="4"/>
      <c r="C81" s="4"/>
      <c r="D81" s="4"/>
      <c r="E81" s="4"/>
      <c r="F81" s="4"/>
      <c r="G81" s="4"/>
    </row>
    <row r="82" spans="2:7" x14ac:dyDescent="0.2">
      <c r="B82" s="4"/>
      <c r="C82" s="21"/>
      <c r="D82" s="21"/>
      <c r="E82" s="21"/>
      <c r="F82" s="21"/>
      <c r="G82" s="21"/>
    </row>
    <row r="83" spans="2:7" x14ac:dyDescent="0.2">
      <c r="B83" s="4"/>
      <c r="C83" s="4"/>
      <c r="D83" s="4"/>
      <c r="E83" s="4"/>
      <c r="F83" s="4"/>
      <c r="G83" s="4"/>
    </row>
    <row r="84" spans="2:7" ht="23.5" customHeight="1" x14ac:dyDescent="0.2">
      <c r="B84" s="16"/>
      <c r="C84" s="16"/>
      <c r="D84" s="16"/>
      <c r="E84" s="16"/>
      <c r="F84" s="16"/>
      <c r="G84" s="16"/>
    </row>
    <row r="85" spans="2:7" ht="23.5" customHeight="1" x14ac:dyDescent="0.2">
      <c r="B85" s="16"/>
      <c r="C85" s="16"/>
      <c r="D85" s="16"/>
      <c r="E85" s="16"/>
      <c r="F85" s="16"/>
      <c r="G85" s="16"/>
    </row>
    <row r="86" spans="2:7" ht="33.75" customHeight="1" x14ac:dyDescent="0.2">
      <c r="B86" s="16"/>
      <c r="C86" s="16"/>
      <c r="D86" s="16"/>
      <c r="E86" s="16"/>
      <c r="F86" s="16"/>
      <c r="G86" s="16"/>
    </row>
    <row r="87" spans="2:7" x14ac:dyDescent="0.2">
      <c r="B87" s="6"/>
      <c r="C87" s="4"/>
      <c r="D87" s="4"/>
      <c r="E87" s="4"/>
      <c r="F87" s="4"/>
      <c r="G87" s="4"/>
    </row>
    <row r="88" spans="2:7" x14ac:dyDescent="0.2">
      <c r="B88" s="4"/>
      <c r="C88" s="4"/>
      <c r="D88" s="4"/>
      <c r="E88" s="4"/>
      <c r="F88" s="4"/>
      <c r="G88" s="4"/>
    </row>
    <row r="89" spans="2:7" x14ac:dyDescent="0.2">
      <c r="B89" s="4"/>
      <c r="C89" s="4"/>
      <c r="D89" s="4"/>
      <c r="E89" s="4"/>
      <c r="F89" s="4"/>
      <c r="G89" s="4"/>
    </row>
    <row r="90" spans="2:7" x14ac:dyDescent="0.2">
      <c r="B90" s="4"/>
      <c r="C90" s="23"/>
      <c r="D90" s="23"/>
      <c r="E90" s="23"/>
      <c r="F90" s="23"/>
      <c r="G90" s="4"/>
    </row>
    <row r="91" spans="2:7" x14ac:dyDescent="0.2">
      <c r="B91" s="4"/>
      <c r="C91" s="4"/>
      <c r="D91" s="4"/>
      <c r="E91" s="4"/>
      <c r="F91" s="4"/>
      <c r="G91" s="4"/>
    </row>
    <row r="92" spans="2:7" x14ac:dyDescent="0.2">
      <c r="B92" s="4"/>
      <c r="C92" s="4"/>
      <c r="D92" s="4"/>
      <c r="E92" s="4"/>
      <c r="F92" s="4"/>
      <c r="G92" s="4"/>
    </row>
    <row r="93" spans="2:7" x14ac:dyDescent="0.2">
      <c r="B93" s="4"/>
      <c r="C93" s="4"/>
      <c r="D93" s="4"/>
      <c r="E93" s="4"/>
      <c r="F93" s="4"/>
      <c r="G93" s="4"/>
    </row>
    <row r="94" spans="2:7" x14ac:dyDescent="0.2">
      <c r="B94" s="4"/>
      <c r="C94" s="23"/>
      <c r="D94" s="23"/>
      <c r="E94" s="23"/>
      <c r="F94" s="23"/>
      <c r="G94" s="4"/>
    </row>
    <row r="95" spans="2:7" x14ac:dyDescent="0.2">
      <c r="B95" s="4"/>
      <c r="C95" s="23"/>
      <c r="D95" s="23"/>
      <c r="E95" s="23"/>
      <c r="F95" s="23"/>
      <c r="G95" s="4"/>
    </row>
    <row r="96" spans="2:7" x14ac:dyDescent="0.2">
      <c r="B96" s="4"/>
      <c r="C96" s="4"/>
      <c r="D96" s="4"/>
      <c r="E96" s="4"/>
      <c r="F96" s="4"/>
      <c r="G96" s="4"/>
    </row>
    <row r="97" spans="2:7" x14ac:dyDescent="0.2">
      <c r="B97" s="4"/>
      <c r="C97" s="4"/>
      <c r="D97" s="4"/>
      <c r="E97" s="4"/>
      <c r="F97" s="4"/>
      <c r="G97" s="4"/>
    </row>
    <row r="98" spans="2:7" x14ac:dyDescent="0.2">
      <c r="B98" s="4"/>
      <c r="C98" s="4"/>
      <c r="D98" s="4"/>
      <c r="E98" s="4"/>
      <c r="F98" s="4"/>
      <c r="G98" s="4"/>
    </row>
    <row r="99" spans="2:7" x14ac:dyDescent="0.2">
      <c r="B99" s="4"/>
      <c r="C99" s="4"/>
      <c r="D99" s="4"/>
      <c r="E99" s="4"/>
      <c r="F99" s="4"/>
      <c r="G99" s="4"/>
    </row>
    <row r="100" spans="2:7" x14ac:dyDescent="0.2">
      <c r="B100" s="4"/>
      <c r="C100" s="21"/>
      <c r="D100" s="21"/>
      <c r="E100" s="21"/>
      <c r="F100" s="21"/>
      <c r="G100" s="21"/>
    </row>
    <row r="101" spans="2:7" x14ac:dyDescent="0.2">
      <c r="B101" s="4"/>
      <c r="C101" s="4"/>
      <c r="D101" s="4"/>
      <c r="E101" s="4"/>
      <c r="F101" s="4"/>
      <c r="G101" s="4"/>
    </row>
    <row r="102" spans="2:7" x14ac:dyDescent="0.2">
      <c r="B102" s="4"/>
      <c r="C102" s="4"/>
      <c r="D102" s="4"/>
      <c r="E102" s="4"/>
      <c r="F102" s="4"/>
      <c r="G102" s="4"/>
    </row>
    <row r="103" spans="2:7" x14ac:dyDescent="0.2">
      <c r="B103" s="4"/>
      <c r="C103" s="4"/>
      <c r="D103" s="4"/>
      <c r="E103" s="4"/>
      <c r="F103" s="4"/>
      <c r="G103" s="4"/>
    </row>
    <row r="104" spans="2:7" x14ac:dyDescent="0.2">
      <c r="B104" s="6"/>
      <c r="C104" s="4"/>
      <c r="D104" s="4"/>
      <c r="E104" s="4"/>
      <c r="F104" s="4"/>
      <c r="G104" s="4"/>
    </row>
    <row r="105" spans="2:7" x14ac:dyDescent="0.2">
      <c r="B105" s="4"/>
      <c r="C105" s="4"/>
      <c r="D105" s="4"/>
      <c r="E105" s="4"/>
      <c r="F105" s="4"/>
      <c r="G105" s="4"/>
    </row>
    <row r="106" spans="2:7" x14ac:dyDescent="0.2">
      <c r="B106" s="4"/>
      <c r="C106" s="4"/>
      <c r="D106" s="4"/>
      <c r="E106" s="4"/>
      <c r="F106" s="4"/>
      <c r="G106" s="4"/>
    </row>
    <row r="107" spans="2:7" x14ac:dyDescent="0.2">
      <c r="B107" s="4"/>
      <c r="C107" s="4"/>
      <c r="D107" s="4"/>
      <c r="E107" s="4"/>
      <c r="F107" s="4"/>
      <c r="G107" s="4"/>
    </row>
    <row r="108" spans="2:7" x14ac:dyDescent="0.2">
      <c r="B108" s="4"/>
      <c r="C108" s="4"/>
      <c r="D108" s="4"/>
      <c r="E108" s="4"/>
      <c r="F108" s="4"/>
      <c r="G108" s="4"/>
    </row>
    <row r="109" spans="2:7" x14ac:dyDescent="0.2">
      <c r="B109" s="4"/>
      <c r="C109" s="4"/>
      <c r="D109" s="4"/>
      <c r="E109" s="4"/>
      <c r="F109" s="4"/>
      <c r="G109" s="4"/>
    </row>
    <row r="110" spans="2:7" x14ac:dyDescent="0.2">
      <c r="B110" s="4"/>
      <c r="C110" s="4"/>
      <c r="D110" s="4"/>
      <c r="E110" s="4"/>
      <c r="F110" s="4"/>
      <c r="G110" s="4"/>
    </row>
    <row r="111" spans="2:7" x14ac:dyDescent="0.2">
      <c r="B111" s="4"/>
      <c r="C111" s="23"/>
      <c r="D111" s="23"/>
      <c r="E111" s="23"/>
      <c r="F111" s="23"/>
      <c r="G111" s="4"/>
    </row>
    <row r="112" spans="2:7" x14ac:dyDescent="0.2">
      <c r="B112" s="4"/>
      <c r="C112" s="23"/>
      <c r="D112" s="23"/>
      <c r="E112" s="23"/>
      <c r="F112" s="23"/>
      <c r="G112" s="4"/>
    </row>
    <row r="113" spans="2:7" x14ac:dyDescent="0.2">
      <c r="B113" s="4"/>
      <c r="C113" s="4"/>
      <c r="D113" s="4"/>
      <c r="E113" s="4"/>
      <c r="F113" s="4"/>
      <c r="G113" s="4"/>
    </row>
    <row r="114" spans="2:7" x14ac:dyDescent="0.2">
      <c r="B114" s="4"/>
      <c r="C114" s="4"/>
      <c r="D114" s="4"/>
      <c r="E114" s="4"/>
      <c r="F114" s="4"/>
      <c r="G114" s="4"/>
    </row>
    <row r="115" spans="2:7" x14ac:dyDescent="0.2">
      <c r="B115" s="4"/>
      <c r="C115" s="4"/>
      <c r="D115" s="4"/>
      <c r="E115" s="4"/>
      <c r="F115" s="4"/>
      <c r="G115" s="4"/>
    </row>
    <row r="116" spans="2:7" x14ac:dyDescent="0.2">
      <c r="B116" s="4"/>
      <c r="C116" s="4"/>
      <c r="D116" s="4"/>
      <c r="E116" s="4"/>
      <c r="F116" s="4"/>
      <c r="G116" s="4"/>
    </row>
    <row r="117" spans="2:7" x14ac:dyDescent="0.2">
      <c r="B117" s="4"/>
      <c r="C117" s="21"/>
      <c r="D117" s="4"/>
      <c r="E117" s="21"/>
      <c r="F117" s="21"/>
      <c r="G117" s="4"/>
    </row>
    <row r="118" spans="2:7" x14ac:dyDescent="0.2">
      <c r="B118" s="4"/>
      <c r="C118" s="4"/>
      <c r="D118" s="4"/>
      <c r="E118" s="4"/>
      <c r="F118" s="4"/>
      <c r="G118" s="4"/>
    </row>
    <row r="119" spans="2:7" x14ac:dyDescent="0.2">
      <c r="B119" s="4"/>
      <c r="C119" s="4"/>
      <c r="D119" s="4"/>
      <c r="E119" s="4"/>
      <c r="F119" s="4"/>
      <c r="G119" s="4"/>
    </row>
    <row r="120" spans="2:7" x14ac:dyDescent="0.2">
      <c r="B120" s="4"/>
      <c r="C120" s="4"/>
      <c r="D120" s="4"/>
      <c r="E120" s="4"/>
      <c r="F120" s="4"/>
      <c r="G120" s="4"/>
    </row>
    <row r="121" spans="2:7" x14ac:dyDescent="0.2">
      <c r="B121" s="4"/>
      <c r="C121" s="4"/>
      <c r="D121" s="4"/>
      <c r="E121" s="4"/>
      <c r="F121" s="4"/>
      <c r="G121" s="4"/>
    </row>
  </sheetData>
  <conditionalFormatting sqref="C26">
    <cfRule type="cellIs" dxfId="35" priority="8" operator="lessThan">
      <formula>1</formula>
    </cfRule>
    <cfRule type="cellIs" dxfId="34" priority="9" operator="lessThan">
      <formula>1</formula>
    </cfRule>
  </conditionalFormatting>
  <conditionalFormatting sqref="C32">
    <cfRule type="cellIs" dxfId="33" priority="13" operator="greaterThan">
      <formula>10</formula>
    </cfRule>
  </conditionalFormatting>
  <conditionalFormatting sqref="C32:F45">
    <cfRule type="cellIs" dxfId="32" priority="7" operator="lessThan">
      <formula>1</formula>
    </cfRule>
    <cfRule type="cellIs" dxfId="31" priority="10" operator="lessThan">
      <formula>1</formula>
    </cfRule>
    <cfRule type="cellIs" dxfId="30" priority="11" operator="lessThan">
      <formula>1</formula>
    </cfRule>
    <cfRule type="cellIs" dxfId="29" priority="12" operator="greaterThan">
      <formula>10</formula>
    </cfRule>
  </conditionalFormatting>
  <conditionalFormatting sqref="G28:G30">
    <cfRule type="cellIs" dxfId="28" priority="1" operator="lessThan">
      <formula>1</formula>
    </cfRule>
    <cfRule type="cellIs" dxfId="27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6:Q115"/>
  <sheetViews>
    <sheetView topLeftCell="A49" zoomScale="131" zoomScaleNormal="60" workbookViewId="0">
      <selection activeCell="D60" sqref="D60"/>
    </sheetView>
  </sheetViews>
  <sheetFormatPr baseColWidth="10" defaultColWidth="8.83203125" defaultRowHeight="16" x14ac:dyDescent="0.2"/>
  <cols>
    <col min="1" max="1" width="4.5" style="1" customWidth="1"/>
    <col min="2" max="2" width="22.5" style="1" customWidth="1"/>
    <col min="3" max="4" width="15.5" style="1" customWidth="1"/>
    <col min="5" max="5" width="16.1640625" style="1" customWidth="1"/>
    <col min="6" max="6" width="22.5" style="1" customWidth="1"/>
    <col min="7" max="7" width="40.5" style="1" customWidth="1"/>
    <col min="8" max="8" width="8.5" style="1" customWidth="1"/>
    <col min="9" max="10" width="8.83203125" style="1"/>
    <col min="11" max="13" width="13.5" style="1" bestFit="1" customWidth="1"/>
    <col min="14" max="16384" width="8.83203125" style="1"/>
  </cols>
  <sheetData>
    <row r="6" spans="2:5" ht="21" x14ac:dyDescent="0.25">
      <c r="B6" s="2" t="s">
        <v>45</v>
      </c>
      <c r="C6" s="75" t="s">
        <v>71</v>
      </c>
      <c r="D6" s="58"/>
      <c r="E6" s="61"/>
    </row>
    <row r="7" spans="2:5" ht="21" x14ac:dyDescent="0.25">
      <c r="B7" s="2" t="s">
        <v>46</v>
      </c>
      <c r="C7" s="3"/>
      <c r="D7" s="58"/>
      <c r="E7" s="3"/>
    </row>
    <row r="8" spans="2:5" ht="21" x14ac:dyDescent="0.25">
      <c r="B8" s="2" t="s">
        <v>47</v>
      </c>
      <c r="C8" s="3"/>
      <c r="D8" s="58"/>
      <c r="E8" s="3"/>
    </row>
    <row r="9" spans="2:5" ht="21" x14ac:dyDescent="0.25">
      <c r="B9" s="2" t="s">
        <v>48</v>
      </c>
      <c r="C9" s="3" t="s">
        <v>123</v>
      </c>
      <c r="D9" s="58"/>
      <c r="E9" s="3"/>
    </row>
    <row r="10" spans="2:5" ht="21" x14ac:dyDescent="0.25">
      <c r="B10" s="2" t="s">
        <v>49</v>
      </c>
      <c r="C10" s="3"/>
      <c r="D10" s="58"/>
      <c r="E10" s="3"/>
    </row>
    <row r="11" spans="2:5" ht="21" x14ac:dyDescent="0.25">
      <c r="B11" s="2" t="s">
        <v>50</v>
      </c>
      <c r="C11" s="3"/>
      <c r="D11" s="62"/>
      <c r="E11" s="3"/>
    </row>
    <row r="12" spans="2:5" ht="21" x14ac:dyDescent="0.25">
      <c r="B12" s="2" t="s">
        <v>51</v>
      </c>
      <c r="C12" s="3"/>
      <c r="D12" s="58"/>
      <c r="E12" s="3"/>
    </row>
    <row r="13" spans="2:5" ht="21" x14ac:dyDescent="0.25">
      <c r="B13" s="2" t="s">
        <v>52</v>
      </c>
      <c r="C13" s="3" t="s">
        <v>132</v>
      </c>
      <c r="D13" s="58"/>
      <c r="E13" s="3"/>
    </row>
    <row r="14" spans="2:5" ht="21" x14ac:dyDescent="0.25">
      <c r="B14" s="2" t="s">
        <v>53</v>
      </c>
      <c r="C14" s="3"/>
      <c r="D14" s="58"/>
      <c r="E14" s="3"/>
    </row>
    <row r="15" spans="2:5" ht="21" x14ac:dyDescent="0.25">
      <c r="B15" s="2" t="s">
        <v>54</v>
      </c>
      <c r="C15" s="3"/>
      <c r="D15" s="58"/>
      <c r="E15" s="3"/>
    </row>
    <row r="16" spans="2:5" ht="21" x14ac:dyDescent="0.25">
      <c r="B16" s="2" t="s">
        <v>55</v>
      </c>
      <c r="C16" s="3"/>
      <c r="D16" s="58"/>
      <c r="E16" s="3"/>
    </row>
    <row r="17" spans="2:17" ht="21" x14ac:dyDescent="0.25">
      <c r="B17" s="2" t="s">
        <v>56</v>
      </c>
      <c r="C17" s="3"/>
      <c r="D17" s="58"/>
      <c r="E17" s="3"/>
    </row>
    <row r="18" spans="2:17" ht="21" x14ac:dyDescent="0.25">
      <c r="B18" s="2" t="s">
        <v>57</v>
      </c>
      <c r="C18" s="3"/>
      <c r="D18" s="58" t="s">
        <v>58</v>
      </c>
      <c r="E18" s="3"/>
    </row>
    <row r="19" spans="2:17" ht="21" x14ac:dyDescent="0.25">
      <c r="B19" s="2" t="s">
        <v>59</v>
      </c>
      <c r="C19" s="3"/>
      <c r="D19" s="58"/>
      <c r="E19" s="3"/>
    </row>
    <row r="20" spans="2:17" ht="21" x14ac:dyDescent="0.25">
      <c r="B20" s="2" t="s">
        <v>60</v>
      </c>
      <c r="C20" s="3"/>
      <c r="D20" s="58"/>
      <c r="E20" s="3"/>
    </row>
    <row r="21" spans="2:17" ht="21" x14ac:dyDescent="0.25">
      <c r="B21" s="2" t="s">
        <v>61</v>
      </c>
      <c r="C21" s="3"/>
      <c r="D21" s="58"/>
      <c r="E21" s="3"/>
    </row>
    <row r="22" spans="2:17" ht="21" x14ac:dyDescent="0.25">
      <c r="B22" s="2" t="s">
        <v>62</v>
      </c>
      <c r="C22" s="3" t="s">
        <v>124</v>
      </c>
      <c r="D22" s="58"/>
      <c r="E22" s="3"/>
    </row>
    <row r="23" spans="2:17" s="5" customFormat="1" ht="27" customHeight="1" x14ac:dyDescent="0.25">
      <c r="B23" s="2" t="s">
        <v>63</v>
      </c>
      <c r="C23" s="3"/>
      <c r="D23" s="58"/>
      <c r="E23" s="3"/>
      <c r="F23" s="3"/>
      <c r="G23" s="4"/>
    </row>
    <row r="24" spans="2:17" s="5" customFormat="1" ht="27" customHeight="1" x14ac:dyDescent="0.25">
      <c r="B24" s="2"/>
      <c r="C24" s="3"/>
      <c r="D24" s="3"/>
      <c r="E24" s="3"/>
      <c r="F24" s="3"/>
      <c r="G24" s="4"/>
    </row>
    <row r="25" spans="2:17" s="5" customFormat="1" ht="21" x14ac:dyDescent="0.25">
      <c r="B25" s="2" t="s">
        <v>18</v>
      </c>
      <c r="C25" s="44">
        <v>11</v>
      </c>
      <c r="D25" s="3"/>
      <c r="E25" s="3" t="s">
        <v>44</v>
      </c>
      <c r="F25" s="3"/>
      <c r="G25" s="4"/>
    </row>
    <row r="26" spans="2:17" x14ac:dyDescent="0.2">
      <c r="B26" s="6"/>
    </row>
    <row r="27" spans="2:17" x14ac:dyDescent="0.2">
      <c r="B27" s="7" t="s">
        <v>12</v>
      </c>
      <c r="C27" s="7" t="s">
        <v>39</v>
      </c>
      <c r="D27" s="7" t="s">
        <v>40</v>
      </c>
      <c r="E27" s="46" t="s">
        <v>41</v>
      </c>
      <c r="F27" s="7" t="s">
        <v>42</v>
      </c>
      <c r="G27" s="40" t="s">
        <v>13</v>
      </c>
    </row>
    <row r="28" spans="2:17" ht="19" x14ac:dyDescent="0.25">
      <c r="B28" s="8"/>
      <c r="C28" s="9" t="s">
        <v>0</v>
      </c>
      <c r="D28" s="9" t="s">
        <v>1</v>
      </c>
      <c r="E28" s="9" t="s">
        <v>37</v>
      </c>
      <c r="F28" s="9" t="s">
        <v>22</v>
      </c>
      <c r="G28" s="52" t="s">
        <v>31</v>
      </c>
      <c r="J28" s="5"/>
      <c r="K28" s="5"/>
      <c r="L28" s="5"/>
      <c r="M28" s="5"/>
      <c r="N28" s="5"/>
      <c r="O28" s="5"/>
      <c r="P28" s="5"/>
      <c r="Q28" s="5"/>
    </row>
    <row r="29" spans="2:17" ht="19" x14ac:dyDescent="0.25">
      <c r="B29" s="8"/>
      <c r="C29" s="9" t="s">
        <v>35</v>
      </c>
      <c r="D29" s="9" t="s">
        <v>35</v>
      </c>
      <c r="E29" s="9"/>
      <c r="F29" s="9" t="s">
        <v>36</v>
      </c>
      <c r="G29" s="52" t="s">
        <v>34</v>
      </c>
      <c r="J29" s="5"/>
      <c r="K29" s="5"/>
      <c r="L29" s="5"/>
      <c r="M29" s="5"/>
      <c r="N29" s="5"/>
      <c r="O29" s="5"/>
      <c r="P29" s="5"/>
      <c r="Q29" s="5"/>
    </row>
    <row r="30" spans="2:17" ht="19" x14ac:dyDescent="0.25">
      <c r="B30" s="8"/>
      <c r="C30" s="9"/>
      <c r="D30" s="9"/>
      <c r="E30" s="9"/>
      <c r="F30" s="9"/>
      <c r="G30" s="52" t="s">
        <v>33</v>
      </c>
      <c r="J30" s="5"/>
      <c r="K30" s="5"/>
      <c r="L30" s="5"/>
      <c r="M30" s="5"/>
      <c r="N30" s="5"/>
      <c r="O30" s="5"/>
      <c r="P30" s="5"/>
      <c r="Q30" s="5"/>
    </row>
    <row r="31" spans="2:17" ht="19" x14ac:dyDescent="0.25">
      <c r="B31" s="10"/>
      <c r="C31" s="11"/>
      <c r="D31" s="11"/>
      <c r="E31" s="11"/>
      <c r="F31" s="11"/>
      <c r="G31" s="53" t="s">
        <v>32</v>
      </c>
      <c r="J31" s="5"/>
      <c r="K31" s="5"/>
      <c r="L31" s="5"/>
      <c r="M31" s="5"/>
      <c r="N31" s="5"/>
      <c r="O31" s="5"/>
      <c r="P31" s="5"/>
      <c r="Q31" s="5"/>
    </row>
    <row r="32" spans="2:17" ht="19" x14ac:dyDescent="0.25">
      <c r="B32" s="11" t="s">
        <v>2</v>
      </c>
      <c r="C32" s="55">
        <v>7</v>
      </c>
      <c r="D32" s="55">
        <v>7</v>
      </c>
      <c r="E32" s="55">
        <v>7.5</v>
      </c>
      <c r="F32" s="55">
        <v>7</v>
      </c>
      <c r="G32" s="54"/>
      <c r="J32" s="5"/>
      <c r="K32" s="5"/>
      <c r="L32" s="5"/>
      <c r="M32" s="5"/>
      <c r="N32" s="5"/>
      <c r="O32" s="5"/>
      <c r="P32" s="5"/>
      <c r="Q32" s="5"/>
    </row>
    <row r="33" spans="2:17" ht="19" x14ac:dyDescent="0.25">
      <c r="B33" s="9" t="s">
        <v>74</v>
      </c>
      <c r="C33" s="56">
        <v>8.5</v>
      </c>
      <c r="D33" s="56">
        <v>8</v>
      </c>
      <c r="E33" s="56">
        <v>7</v>
      </c>
      <c r="F33" s="56">
        <v>7.5</v>
      </c>
      <c r="G33" s="13"/>
      <c r="J33" s="5"/>
      <c r="K33" s="5"/>
      <c r="L33" s="5"/>
      <c r="M33" s="5"/>
      <c r="N33" s="5"/>
      <c r="O33" s="5"/>
      <c r="P33" s="5"/>
      <c r="Q33" s="5"/>
    </row>
    <row r="34" spans="2:17" ht="19" x14ac:dyDescent="0.25">
      <c r="B34" s="9" t="s">
        <v>3</v>
      </c>
      <c r="C34" s="56">
        <v>7</v>
      </c>
      <c r="D34" s="56">
        <v>5.5</v>
      </c>
      <c r="E34" s="56">
        <v>5.5</v>
      </c>
      <c r="F34" s="56">
        <v>6</v>
      </c>
      <c r="G34" s="13"/>
      <c r="J34" s="5"/>
      <c r="K34" s="5"/>
      <c r="L34" s="5"/>
      <c r="M34" s="5"/>
      <c r="N34" s="5"/>
      <c r="O34" s="5"/>
      <c r="P34" s="5"/>
      <c r="Q34" s="5"/>
    </row>
    <row r="35" spans="2:17" ht="19" x14ac:dyDescent="0.25">
      <c r="B35" s="9" t="s">
        <v>4</v>
      </c>
      <c r="C35" s="56">
        <v>6.5</v>
      </c>
      <c r="D35" s="56">
        <v>7.5</v>
      </c>
      <c r="E35" s="56">
        <v>7.5</v>
      </c>
      <c r="F35" s="56">
        <v>6</v>
      </c>
      <c r="G35" s="13"/>
      <c r="J35" s="5"/>
      <c r="K35" s="5"/>
      <c r="L35" s="5"/>
      <c r="M35" s="5"/>
      <c r="N35" s="5"/>
      <c r="O35" s="5"/>
      <c r="P35" s="5"/>
      <c r="Q35" s="5"/>
    </row>
    <row r="36" spans="2:17" ht="19" x14ac:dyDescent="0.25">
      <c r="B36" s="9" t="s">
        <v>5</v>
      </c>
      <c r="C36" s="56">
        <v>8</v>
      </c>
      <c r="D36" s="56">
        <v>8</v>
      </c>
      <c r="E36" s="56">
        <v>7</v>
      </c>
      <c r="F36" s="56">
        <v>5.5</v>
      </c>
      <c r="G36" s="13"/>
      <c r="J36" s="5"/>
      <c r="K36" s="5"/>
      <c r="L36" s="5"/>
      <c r="M36" s="5"/>
      <c r="N36" s="5"/>
      <c r="O36" s="5"/>
      <c r="P36" s="5"/>
      <c r="Q36" s="5"/>
    </row>
    <row r="37" spans="2:17" ht="19" x14ac:dyDescent="0.25">
      <c r="B37" s="9" t="s">
        <v>6</v>
      </c>
      <c r="C37" s="56">
        <v>7</v>
      </c>
      <c r="D37" s="56">
        <v>7</v>
      </c>
      <c r="E37" s="56">
        <v>7</v>
      </c>
      <c r="F37" s="56">
        <v>7</v>
      </c>
      <c r="G37" s="13"/>
      <c r="J37" s="5"/>
      <c r="K37" s="5"/>
      <c r="L37" s="5"/>
      <c r="M37" s="5"/>
      <c r="N37" s="5"/>
      <c r="O37" s="5"/>
      <c r="P37" s="5"/>
      <c r="Q37" s="5"/>
    </row>
    <row r="38" spans="2:17" ht="19" x14ac:dyDescent="0.25">
      <c r="B38" s="9" t="s">
        <v>7</v>
      </c>
      <c r="C38" s="56">
        <v>8</v>
      </c>
      <c r="D38" s="56">
        <v>8</v>
      </c>
      <c r="E38" s="56">
        <v>9</v>
      </c>
      <c r="F38" s="56">
        <v>6</v>
      </c>
      <c r="G38" s="13"/>
      <c r="J38" s="5"/>
      <c r="K38" s="5"/>
      <c r="L38" s="5"/>
      <c r="M38" s="5"/>
      <c r="N38" s="5"/>
      <c r="O38" s="5"/>
      <c r="P38" s="5"/>
      <c r="Q38" s="5"/>
    </row>
    <row r="39" spans="2:17" ht="19" x14ac:dyDescent="0.25">
      <c r="B39" s="9" t="s">
        <v>8</v>
      </c>
      <c r="C39" s="56">
        <v>7</v>
      </c>
      <c r="D39" s="56">
        <v>8</v>
      </c>
      <c r="E39" s="56">
        <v>7</v>
      </c>
      <c r="F39" s="56">
        <v>7</v>
      </c>
      <c r="G39" s="13"/>
      <c r="J39" s="5"/>
      <c r="K39" s="5"/>
      <c r="L39" s="5"/>
      <c r="M39" s="5"/>
      <c r="N39" s="5"/>
      <c r="O39" s="5"/>
      <c r="P39" s="5"/>
      <c r="Q39" s="5"/>
    </row>
    <row r="40" spans="2:17" ht="19" x14ac:dyDescent="0.25">
      <c r="B40" s="9" t="s">
        <v>9</v>
      </c>
      <c r="C40" s="56">
        <v>8</v>
      </c>
      <c r="D40" s="56">
        <v>8</v>
      </c>
      <c r="E40" s="56">
        <v>7</v>
      </c>
      <c r="F40" s="56">
        <v>6</v>
      </c>
      <c r="G40" s="13"/>
      <c r="J40" s="5"/>
      <c r="K40" s="5"/>
      <c r="L40" s="5"/>
      <c r="M40" s="5"/>
      <c r="N40" s="5"/>
      <c r="O40" s="5"/>
      <c r="P40" s="5"/>
      <c r="Q40" s="5"/>
    </row>
    <row r="41" spans="2:17" ht="19" x14ac:dyDescent="0.25">
      <c r="B41" s="9" t="s">
        <v>10</v>
      </c>
      <c r="C41" s="56">
        <v>7.5</v>
      </c>
      <c r="D41" s="56">
        <v>8</v>
      </c>
      <c r="E41" s="56">
        <v>8</v>
      </c>
      <c r="F41" s="56">
        <v>8</v>
      </c>
      <c r="G41" s="13"/>
      <c r="J41" s="5"/>
      <c r="K41" s="5"/>
      <c r="L41" s="5"/>
      <c r="M41" s="5"/>
      <c r="N41" s="5"/>
      <c r="O41" s="5"/>
      <c r="P41" s="5"/>
      <c r="Q41" s="5"/>
    </row>
    <row r="42" spans="2:17" ht="19" x14ac:dyDescent="0.25">
      <c r="B42" s="9" t="s">
        <v>11</v>
      </c>
      <c r="C42" s="56">
        <v>8</v>
      </c>
      <c r="D42" s="56">
        <v>8</v>
      </c>
      <c r="E42" s="56">
        <v>7</v>
      </c>
      <c r="F42" s="56">
        <v>7</v>
      </c>
      <c r="G42" s="13"/>
      <c r="J42" s="5"/>
      <c r="K42" s="5"/>
      <c r="L42" s="5"/>
      <c r="M42" s="5"/>
      <c r="N42" s="5"/>
      <c r="O42" s="5"/>
      <c r="P42" s="5"/>
      <c r="Q42" s="5"/>
    </row>
    <row r="43" spans="2:17" ht="19" x14ac:dyDescent="0.25">
      <c r="B43" s="9" t="s">
        <v>23</v>
      </c>
      <c r="C43" s="56"/>
      <c r="D43" s="56"/>
      <c r="E43" s="56"/>
      <c r="F43" s="56"/>
      <c r="G43" s="13"/>
      <c r="J43" s="5"/>
      <c r="K43" s="5"/>
      <c r="L43" s="5"/>
      <c r="M43" s="5"/>
      <c r="N43" s="5"/>
      <c r="O43" s="5"/>
      <c r="P43" s="5"/>
      <c r="Q43" s="5"/>
    </row>
    <row r="44" spans="2:17" ht="19" x14ac:dyDescent="0.25">
      <c r="B44" s="9" t="s">
        <v>24</v>
      </c>
      <c r="C44" s="56"/>
      <c r="D44" s="56"/>
      <c r="E44" s="56"/>
      <c r="F44" s="56"/>
      <c r="G44" s="13"/>
      <c r="J44" s="5"/>
      <c r="K44" s="5"/>
      <c r="L44" s="5"/>
      <c r="M44" s="5"/>
      <c r="N44" s="5"/>
      <c r="O44" s="5"/>
      <c r="P44" s="5"/>
      <c r="Q44" s="5"/>
    </row>
    <row r="45" spans="2:17" ht="19" x14ac:dyDescent="0.25">
      <c r="B45" s="9" t="s">
        <v>25</v>
      </c>
      <c r="C45" s="56"/>
      <c r="D45" s="56"/>
      <c r="E45" s="56"/>
      <c r="F45" s="56"/>
      <c r="G45" s="13"/>
      <c r="J45" s="5"/>
      <c r="K45" s="5"/>
      <c r="L45" s="5"/>
      <c r="M45" s="5"/>
      <c r="N45" s="5"/>
      <c r="O45" s="5"/>
      <c r="P45" s="5"/>
      <c r="Q45" s="5"/>
    </row>
    <row r="46" spans="2:17" ht="19" x14ac:dyDescent="0.25">
      <c r="B46" s="9" t="s">
        <v>15</v>
      </c>
      <c r="C46" s="13">
        <f>SUM(C32:C45)</f>
        <v>82.5</v>
      </c>
      <c r="D46" s="13">
        <f>SUM(D32:D45)</f>
        <v>83</v>
      </c>
      <c r="E46" s="13">
        <f>SUM(E32:E45)</f>
        <v>79.5</v>
      </c>
      <c r="F46" s="13">
        <f>SUM(F32:F45)*2</f>
        <v>146</v>
      </c>
      <c r="G46" s="15">
        <f>SUM(C46:F46)/C25</f>
        <v>35.545454545454547</v>
      </c>
      <c r="J46" s="5"/>
      <c r="K46" s="5"/>
      <c r="L46" s="5"/>
      <c r="M46" s="5"/>
      <c r="N46" s="5"/>
      <c r="O46" s="5"/>
      <c r="P46" s="5"/>
      <c r="Q46" s="5"/>
    </row>
    <row r="47" spans="2:17" ht="19" x14ac:dyDescent="0.25">
      <c r="B47" s="14" t="s">
        <v>14</v>
      </c>
      <c r="C47" s="15">
        <f>C46/C25</f>
        <v>7.5</v>
      </c>
      <c r="D47" s="15">
        <f>D46/C25</f>
        <v>7.5454545454545459</v>
      </c>
      <c r="E47" s="15">
        <f>E46/C25</f>
        <v>7.2272727272727275</v>
      </c>
      <c r="F47" s="15">
        <f>F46/C25</f>
        <v>13.272727272727273</v>
      </c>
      <c r="G47" s="74">
        <f>SUM(C47:F47)</f>
        <v>35.545454545454547</v>
      </c>
      <c r="J47" s="5"/>
      <c r="K47" s="5"/>
      <c r="L47" s="5"/>
      <c r="M47" s="5"/>
      <c r="N47" s="5"/>
      <c r="O47" s="5"/>
      <c r="P47" s="5"/>
      <c r="Q47" s="5"/>
    </row>
    <row r="48" spans="2:17" ht="18.75" customHeight="1" x14ac:dyDescent="0.25">
      <c r="J48" s="5"/>
      <c r="K48" s="5"/>
      <c r="L48" s="5"/>
      <c r="M48" s="5"/>
      <c r="N48" s="5"/>
      <c r="O48" s="5"/>
      <c r="P48" s="5"/>
      <c r="Q48" s="5"/>
    </row>
    <row r="50" spans="2:6" ht="21" x14ac:dyDescent="0.25">
      <c r="B50" s="2" t="s">
        <v>65</v>
      </c>
    </row>
    <row r="51" spans="2:6" ht="21" x14ac:dyDescent="0.25">
      <c r="B51" s="2" t="s">
        <v>66</v>
      </c>
      <c r="C51" s="58"/>
      <c r="D51" s="3"/>
      <c r="E51" s="3"/>
      <c r="F51" s="3"/>
    </row>
    <row r="52" spans="2:6" ht="21" x14ac:dyDescent="0.25">
      <c r="B52" s="3" t="s">
        <v>178</v>
      </c>
      <c r="C52" s="3"/>
      <c r="D52" s="3"/>
      <c r="E52" s="3"/>
      <c r="F52" s="3"/>
    </row>
    <row r="53" spans="2:6" ht="21" x14ac:dyDescent="0.25">
      <c r="B53" s="3" t="s">
        <v>173</v>
      </c>
      <c r="C53" s="58"/>
      <c r="D53" s="3"/>
      <c r="E53" s="3"/>
      <c r="F53" s="3"/>
    </row>
    <row r="54" spans="2:6" ht="21" x14ac:dyDescent="0.25">
      <c r="B54" s="3" t="s">
        <v>179</v>
      </c>
      <c r="C54" s="3"/>
      <c r="D54" s="3"/>
      <c r="E54" s="3"/>
      <c r="F54" s="3"/>
    </row>
    <row r="55" spans="2:6" ht="21" x14ac:dyDescent="0.25">
      <c r="B55" s="2" t="s">
        <v>67</v>
      </c>
      <c r="C55" s="3"/>
      <c r="D55" s="3"/>
      <c r="E55" s="3"/>
      <c r="F55" s="3"/>
    </row>
    <row r="56" spans="2:6" ht="21" x14ac:dyDescent="0.25">
      <c r="B56" s="3" t="s">
        <v>171</v>
      </c>
      <c r="C56" s="3"/>
      <c r="D56" s="3"/>
      <c r="E56" s="3"/>
      <c r="F56" s="3"/>
    </row>
    <row r="57" spans="2:6" ht="21" x14ac:dyDescent="0.25">
      <c r="B57" s="3" t="s">
        <v>174</v>
      </c>
      <c r="C57" s="3"/>
      <c r="D57" s="3"/>
      <c r="E57" s="3"/>
      <c r="F57" s="3"/>
    </row>
    <row r="58" spans="2:6" ht="21" x14ac:dyDescent="0.25">
      <c r="B58" s="2" t="s">
        <v>68</v>
      </c>
      <c r="C58" s="3"/>
      <c r="D58" s="3"/>
      <c r="E58" s="3"/>
      <c r="F58" s="3"/>
    </row>
    <row r="59" spans="2:6" ht="21" x14ac:dyDescent="0.25">
      <c r="B59" s="3" t="s">
        <v>181</v>
      </c>
      <c r="C59" s="3"/>
      <c r="D59" s="3"/>
      <c r="E59" s="3"/>
      <c r="F59" s="3"/>
    </row>
    <row r="60" spans="2:6" ht="21" x14ac:dyDescent="0.25">
      <c r="B60" s="3" t="s">
        <v>176</v>
      </c>
      <c r="C60" s="3"/>
      <c r="D60" s="3"/>
      <c r="E60" s="3"/>
      <c r="F60" s="3"/>
    </row>
    <row r="61" spans="2:6" ht="18.75" customHeight="1" x14ac:dyDescent="0.25">
      <c r="B61" s="2" t="s">
        <v>69</v>
      </c>
      <c r="C61" s="3"/>
      <c r="D61" s="3"/>
      <c r="E61" s="3"/>
      <c r="F61" s="3"/>
    </row>
    <row r="62" spans="2:6" ht="18.75" customHeight="1" x14ac:dyDescent="0.25">
      <c r="B62" s="3" t="s">
        <v>182</v>
      </c>
      <c r="C62" s="3"/>
      <c r="D62" s="3"/>
      <c r="E62" s="3"/>
      <c r="F62" s="3"/>
    </row>
    <row r="63" spans="2:6" ht="21" x14ac:dyDescent="0.25">
      <c r="B63" s="3" t="s">
        <v>172</v>
      </c>
      <c r="C63" s="3"/>
      <c r="D63" s="3"/>
      <c r="E63" s="3"/>
      <c r="F63" s="3"/>
    </row>
    <row r="64" spans="2:6" ht="21" x14ac:dyDescent="0.25">
      <c r="B64" s="3" t="s">
        <v>175</v>
      </c>
      <c r="C64" s="3"/>
      <c r="D64" s="3"/>
      <c r="E64" s="3"/>
      <c r="F64" s="3"/>
    </row>
    <row r="65" spans="2:7" ht="21" x14ac:dyDescent="0.25">
      <c r="B65" s="3" t="s">
        <v>177</v>
      </c>
      <c r="C65" s="3"/>
      <c r="D65" s="3"/>
      <c r="E65" s="3"/>
      <c r="F65" s="3"/>
      <c r="G65" s="2"/>
    </row>
    <row r="66" spans="2:7" ht="21" x14ac:dyDescent="0.25">
      <c r="B66" s="3" t="s">
        <v>183</v>
      </c>
      <c r="C66" s="3"/>
      <c r="D66" s="3"/>
      <c r="E66" s="3"/>
      <c r="F66" s="3"/>
      <c r="G66" s="3"/>
    </row>
    <row r="67" spans="2:7" ht="21" x14ac:dyDescent="0.25">
      <c r="B67" s="3" t="s">
        <v>180</v>
      </c>
    </row>
    <row r="72" spans="2:7" x14ac:dyDescent="0.2">
      <c r="B72" s="4"/>
      <c r="C72" s="22"/>
      <c r="D72" s="22"/>
      <c r="E72" s="22"/>
      <c r="F72" s="22"/>
      <c r="G72" s="4"/>
    </row>
    <row r="73" spans="2:7" x14ac:dyDescent="0.2">
      <c r="B73" s="4"/>
      <c r="C73" s="22"/>
      <c r="D73" s="22"/>
      <c r="E73" s="22"/>
      <c r="F73" s="22"/>
      <c r="G73" s="4"/>
    </row>
    <row r="74" spans="2:7" x14ac:dyDescent="0.2">
      <c r="B74" s="4"/>
      <c r="C74" s="4"/>
      <c r="D74" s="4"/>
      <c r="E74" s="4"/>
      <c r="F74" s="4"/>
      <c r="G74" s="4"/>
    </row>
    <row r="75" spans="2:7" x14ac:dyDescent="0.2">
      <c r="B75" s="4"/>
      <c r="C75" s="4"/>
      <c r="D75" s="4"/>
      <c r="E75" s="4"/>
      <c r="F75" s="4"/>
      <c r="G75" s="4"/>
    </row>
    <row r="76" spans="2:7" x14ac:dyDescent="0.2">
      <c r="B76" s="4"/>
      <c r="C76" s="21"/>
      <c r="D76" s="21"/>
      <c r="E76" s="21"/>
      <c r="F76" s="21"/>
      <c r="G76" s="21"/>
    </row>
    <row r="77" spans="2:7" x14ac:dyDescent="0.2">
      <c r="B77" s="4"/>
      <c r="C77" s="4"/>
      <c r="D77" s="4"/>
      <c r="E77" s="4"/>
      <c r="F77" s="4"/>
      <c r="G77" s="4"/>
    </row>
    <row r="78" spans="2:7" ht="23.5" customHeight="1" x14ac:dyDescent="0.2">
      <c r="B78" s="16"/>
      <c r="C78" s="16"/>
      <c r="D78" s="16"/>
      <c r="E78" s="16"/>
      <c r="F78" s="16"/>
      <c r="G78" s="16"/>
    </row>
    <row r="79" spans="2:7" ht="23.5" customHeight="1" x14ac:dyDescent="0.2">
      <c r="B79" s="16"/>
      <c r="C79" s="16"/>
      <c r="D79" s="16"/>
      <c r="E79" s="16"/>
      <c r="F79" s="16"/>
      <c r="G79" s="16"/>
    </row>
    <row r="80" spans="2:7" ht="33.75" customHeight="1" x14ac:dyDescent="0.2">
      <c r="B80" s="16"/>
      <c r="C80" s="16"/>
      <c r="D80" s="16"/>
      <c r="E80" s="16"/>
      <c r="F80" s="16"/>
      <c r="G80" s="16"/>
    </row>
    <row r="81" spans="2:7" x14ac:dyDescent="0.2">
      <c r="B81" s="6"/>
      <c r="C81" s="4"/>
      <c r="D81" s="4"/>
      <c r="E81" s="4"/>
      <c r="F81" s="4"/>
      <c r="G81" s="4"/>
    </row>
    <row r="82" spans="2:7" x14ac:dyDescent="0.2">
      <c r="B82" s="4"/>
      <c r="C82" s="4"/>
      <c r="D82" s="4"/>
      <c r="E82" s="4"/>
      <c r="F82" s="4"/>
      <c r="G82" s="4"/>
    </row>
    <row r="83" spans="2:7" x14ac:dyDescent="0.2">
      <c r="B83" s="4"/>
      <c r="C83" s="4"/>
      <c r="D83" s="4"/>
      <c r="E83" s="4"/>
      <c r="F83" s="4"/>
      <c r="G83" s="4"/>
    </row>
    <row r="84" spans="2:7" x14ac:dyDescent="0.2">
      <c r="B84" s="4"/>
      <c r="C84" s="23"/>
      <c r="D84" s="23"/>
      <c r="E84" s="23"/>
      <c r="F84" s="23"/>
      <c r="G84" s="4"/>
    </row>
    <row r="85" spans="2:7" x14ac:dyDescent="0.2">
      <c r="B85" s="4"/>
      <c r="C85" s="4"/>
      <c r="D85" s="4"/>
      <c r="E85" s="4"/>
      <c r="F85" s="4"/>
      <c r="G85" s="4"/>
    </row>
    <row r="86" spans="2:7" x14ac:dyDescent="0.2">
      <c r="B86" s="4"/>
      <c r="C86" s="4"/>
      <c r="D86" s="4"/>
      <c r="E86" s="4"/>
      <c r="F86" s="4"/>
      <c r="G86" s="4"/>
    </row>
    <row r="87" spans="2:7" x14ac:dyDescent="0.2">
      <c r="B87" s="4"/>
      <c r="C87" s="4"/>
      <c r="D87" s="4"/>
      <c r="E87" s="4"/>
      <c r="F87" s="4"/>
      <c r="G87" s="4"/>
    </row>
    <row r="88" spans="2:7" x14ac:dyDescent="0.2">
      <c r="B88" s="4"/>
      <c r="C88" s="23"/>
      <c r="D88" s="23"/>
      <c r="E88" s="23"/>
      <c r="F88" s="23"/>
      <c r="G88" s="4"/>
    </row>
    <row r="89" spans="2:7" x14ac:dyDescent="0.2">
      <c r="B89" s="4"/>
      <c r="C89" s="23"/>
      <c r="D89" s="23"/>
      <c r="E89" s="23"/>
      <c r="F89" s="23"/>
      <c r="G89" s="4"/>
    </row>
    <row r="90" spans="2:7" x14ac:dyDescent="0.2">
      <c r="B90" s="4"/>
      <c r="C90" s="4"/>
      <c r="D90" s="4"/>
      <c r="E90" s="4"/>
      <c r="F90" s="4"/>
      <c r="G90" s="4"/>
    </row>
    <row r="91" spans="2:7" x14ac:dyDescent="0.2">
      <c r="B91" s="4"/>
      <c r="C91" s="4"/>
      <c r="D91" s="4"/>
      <c r="E91" s="4"/>
      <c r="F91" s="4"/>
      <c r="G91" s="4"/>
    </row>
    <row r="92" spans="2:7" x14ac:dyDescent="0.2">
      <c r="B92" s="4"/>
      <c r="C92" s="4"/>
      <c r="D92" s="4"/>
      <c r="E92" s="4"/>
      <c r="F92" s="4"/>
      <c r="G92" s="4"/>
    </row>
    <row r="93" spans="2:7" x14ac:dyDescent="0.2">
      <c r="B93" s="4"/>
      <c r="C93" s="4"/>
      <c r="D93" s="4"/>
      <c r="E93" s="4"/>
      <c r="F93" s="4"/>
      <c r="G93" s="4"/>
    </row>
    <row r="94" spans="2:7" x14ac:dyDescent="0.2">
      <c r="B94" s="4"/>
      <c r="C94" s="21"/>
      <c r="D94" s="21"/>
      <c r="E94" s="21"/>
      <c r="F94" s="21"/>
      <c r="G94" s="21"/>
    </row>
    <row r="95" spans="2:7" x14ac:dyDescent="0.2">
      <c r="B95" s="4"/>
      <c r="C95" s="4"/>
      <c r="D95" s="4"/>
      <c r="E95" s="4"/>
      <c r="F95" s="4"/>
      <c r="G95" s="4"/>
    </row>
    <row r="96" spans="2:7" x14ac:dyDescent="0.2">
      <c r="B96" s="4"/>
      <c r="C96" s="4"/>
      <c r="D96" s="4"/>
      <c r="E96" s="4"/>
      <c r="F96" s="4"/>
      <c r="G96" s="4"/>
    </row>
    <row r="97" spans="2:7" x14ac:dyDescent="0.2">
      <c r="B97" s="4"/>
      <c r="C97" s="4"/>
      <c r="D97" s="4"/>
      <c r="E97" s="4"/>
      <c r="F97" s="4"/>
      <c r="G97" s="4"/>
    </row>
    <row r="98" spans="2:7" x14ac:dyDescent="0.2">
      <c r="B98" s="6"/>
      <c r="C98" s="4"/>
      <c r="D98" s="4"/>
      <c r="E98" s="4"/>
      <c r="F98" s="4"/>
      <c r="G98" s="4"/>
    </row>
    <row r="99" spans="2:7" x14ac:dyDescent="0.2">
      <c r="B99" s="4"/>
      <c r="C99" s="4"/>
      <c r="D99" s="4"/>
      <c r="E99" s="4"/>
      <c r="F99" s="4"/>
      <c r="G99" s="4"/>
    </row>
    <row r="100" spans="2:7" x14ac:dyDescent="0.2">
      <c r="B100" s="4"/>
      <c r="C100" s="4"/>
      <c r="D100" s="4"/>
      <c r="E100" s="4"/>
      <c r="F100" s="4"/>
      <c r="G100" s="4"/>
    </row>
    <row r="101" spans="2:7" x14ac:dyDescent="0.2">
      <c r="B101" s="4"/>
      <c r="C101" s="4"/>
      <c r="D101" s="4"/>
      <c r="E101" s="4"/>
      <c r="F101" s="4"/>
      <c r="G101" s="4"/>
    </row>
    <row r="102" spans="2:7" x14ac:dyDescent="0.2">
      <c r="B102" s="4"/>
      <c r="C102" s="4"/>
      <c r="D102" s="4"/>
      <c r="E102" s="4"/>
      <c r="F102" s="4"/>
      <c r="G102" s="4"/>
    </row>
    <row r="103" spans="2:7" x14ac:dyDescent="0.2">
      <c r="B103" s="4"/>
      <c r="C103" s="4"/>
      <c r="D103" s="4"/>
      <c r="E103" s="4"/>
      <c r="F103" s="4"/>
      <c r="G103" s="4"/>
    </row>
    <row r="104" spans="2:7" x14ac:dyDescent="0.2">
      <c r="B104" s="4"/>
      <c r="C104" s="4"/>
      <c r="D104" s="4"/>
      <c r="E104" s="4"/>
      <c r="F104" s="4"/>
      <c r="G104" s="4"/>
    </row>
    <row r="105" spans="2:7" x14ac:dyDescent="0.2">
      <c r="B105" s="4"/>
      <c r="C105" s="23"/>
      <c r="D105" s="23"/>
      <c r="E105" s="23"/>
      <c r="F105" s="23"/>
      <c r="G105" s="4"/>
    </row>
    <row r="106" spans="2:7" x14ac:dyDescent="0.2">
      <c r="B106" s="4"/>
      <c r="C106" s="23"/>
      <c r="D106" s="23"/>
      <c r="E106" s="23"/>
      <c r="F106" s="23"/>
      <c r="G106" s="4"/>
    </row>
    <row r="107" spans="2:7" x14ac:dyDescent="0.2">
      <c r="B107" s="4"/>
      <c r="C107" s="4"/>
      <c r="D107" s="4"/>
      <c r="E107" s="4"/>
      <c r="F107" s="4"/>
      <c r="G107" s="4"/>
    </row>
    <row r="108" spans="2:7" x14ac:dyDescent="0.2">
      <c r="B108" s="4"/>
      <c r="C108" s="4"/>
      <c r="D108" s="4"/>
      <c r="E108" s="4"/>
      <c r="F108" s="4"/>
      <c r="G108" s="4"/>
    </row>
    <row r="109" spans="2:7" x14ac:dyDescent="0.2">
      <c r="B109" s="4"/>
      <c r="C109" s="4"/>
      <c r="D109" s="4"/>
      <c r="E109" s="4"/>
      <c r="F109" s="4"/>
      <c r="G109" s="4"/>
    </row>
    <row r="110" spans="2:7" x14ac:dyDescent="0.2">
      <c r="B110" s="4"/>
      <c r="C110" s="4"/>
      <c r="D110" s="4"/>
      <c r="E110" s="4"/>
      <c r="F110" s="4"/>
      <c r="G110" s="4"/>
    </row>
    <row r="111" spans="2:7" x14ac:dyDescent="0.2">
      <c r="B111" s="4"/>
      <c r="C111" s="21"/>
      <c r="D111" s="4"/>
      <c r="E111" s="21"/>
      <c r="F111" s="21"/>
      <c r="G111" s="4"/>
    </row>
    <row r="112" spans="2:7" x14ac:dyDescent="0.2">
      <c r="B112" s="4"/>
      <c r="C112" s="4"/>
      <c r="D112" s="4"/>
      <c r="E112" s="4"/>
      <c r="F112" s="4"/>
      <c r="G112" s="4"/>
    </row>
    <row r="113" spans="2:7" x14ac:dyDescent="0.2">
      <c r="B113" s="4"/>
      <c r="C113" s="4"/>
      <c r="D113" s="4"/>
      <c r="E113" s="4"/>
      <c r="F113" s="4"/>
      <c r="G113" s="4"/>
    </row>
    <row r="114" spans="2:7" x14ac:dyDescent="0.2">
      <c r="B114" s="4"/>
      <c r="C114" s="4"/>
      <c r="D114" s="4"/>
      <c r="E114" s="4"/>
      <c r="F114" s="4"/>
      <c r="G114" s="4"/>
    </row>
    <row r="115" spans="2:7" x14ac:dyDescent="0.2">
      <c r="B115" s="4"/>
      <c r="C115" s="4"/>
      <c r="D115" s="4"/>
      <c r="E115" s="4"/>
      <c r="F115" s="4"/>
      <c r="G115" s="4"/>
    </row>
  </sheetData>
  <conditionalFormatting sqref="C25">
    <cfRule type="cellIs" dxfId="26" priority="8" operator="lessThan">
      <formula>1</formula>
    </cfRule>
    <cfRule type="cellIs" dxfId="25" priority="9" operator="lessThan">
      <formula>1</formula>
    </cfRule>
  </conditionalFormatting>
  <conditionalFormatting sqref="C32">
    <cfRule type="cellIs" dxfId="24" priority="13" operator="greaterThan">
      <formula>10</formula>
    </cfRule>
  </conditionalFormatting>
  <conditionalFormatting sqref="C32:F45">
    <cfRule type="cellIs" dxfId="23" priority="7" operator="lessThan">
      <formula>1</formula>
    </cfRule>
    <cfRule type="cellIs" dxfId="22" priority="10" operator="lessThan">
      <formula>1</formula>
    </cfRule>
    <cfRule type="cellIs" dxfId="21" priority="11" operator="lessThan">
      <formula>1</formula>
    </cfRule>
    <cfRule type="cellIs" dxfId="20" priority="12" operator="greaterThan">
      <formula>10</formula>
    </cfRule>
  </conditionalFormatting>
  <conditionalFormatting sqref="G28:G30">
    <cfRule type="cellIs" dxfId="19" priority="1" operator="lessThan">
      <formula>1</formula>
    </cfRule>
    <cfRule type="cellIs" dxfId="18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P121"/>
  <sheetViews>
    <sheetView topLeftCell="A55" zoomScale="150" zoomScaleNormal="60" workbookViewId="0">
      <selection activeCell="B68" sqref="B68"/>
    </sheetView>
  </sheetViews>
  <sheetFormatPr baseColWidth="10" defaultColWidth="8.83203125" defaultRowHeight="16" x14ac:dyDescent="0.2"/>
  <cols>
    <col min="1" max="1" width="4.5" style="1" customWidth="1"/>
    <col min="2" max="2" width="22.5" style="1" customWidth="1"/>
    <col min="3" max="4" width="15.5" style="1" customWidth="1"/>
    <col min="5" max="5" width="16.1640625" style="1" customWidth="1"/>
    <col min="6" max="6" width="22.5" style="1" customWidth="1"/>
    <col min="7" max="7" width="40.5" style="1" customWidth="1"/>
    <col min="8" max="8" width="8.5" style="1" customWidth="1"/>
    <col min="9" max="10" width="8.83203125" style="1"/>
    <col min="11" max="13" width="13.5" style="1" bestFit="1" customWidth="1"/>
    <col min="14" max="16384" width="8.83203125" style="1"/>
  </cols>
  <sheetData>
    <row r="6" spans="2:5" ht="21" x14ac:dyDescent="0.25">
      <c r="B6" s="2" t="s">
        <v>45</v>
      </c>
      <c r="C6" s="75" t="s">
        <v>72</v>
      </c>
      <c r="D6" s="58"/>
      <c r="E6" s="61"/>
    </row>
    <row r="7" spans="2:5" ht="21" x14ac:dyDescent="0.25">
      <c r="B7" s="2" t="s">
        <v>46</v>
      </c>
      <c r="C7" s="3" t="s">
        <v>122</v>
      </c>
      <c r="D7" s="58"/>
      <c r="E7" s="3"/>
    </row>
    <row r="8" spans="2:5" ht="21" x14ac:dyDescent="0.25">
      <c r="B8" s="2" t="s">
        <v>47</v>
      </c>
      <c r="C8" s="3" t="s">
        <v>125</v>
      </c>
      <c r="D8" s="58"/>
      <c r="E8" s="3"/>
    </row>
    <row r="9" spans="2:5" ht="21" x14ac:dyDescent="0.25">
      <c r="B9" s="2" t="s">
        <v>48</v>
      </c>
      <c r="C9" s="3" t="s">
        <v>126</v>
      </c>
      <c r="D9" s="58"/>
      <c r="E9" s="3"/>
    </row>
    <row r="10" spans="2:5" ht="21" x14ac:dyDescent="0.25">
      <c r="B10" s="2" t="s">
        <v>49</v>
      </c>
      <c r="C10" s="3" t="s">
        <v>127</v>
      </c>
      <c r="D10" s="58"/>
      <c r="E10" s="3"/>
    </row>
    <row r="11" spans="2:5" ht="21" x14ac:dyDescent="0.25">
      <c r="B11" s="2" t="s">
        <v>50</v>
      </c>
      <c r="C11" s="3" t="s">
        <v>128</v>
      </c>
      <c r="D11" s="62"/>
      <c r="E11" s="3"/>
    </row>
    <row r="12" spans="2:5" ht="21" x14ac:dyDescent="0.25">
      <c r="B12" s="2" t="s">
        <v>51</v>
      </c>
      <c r="C12" s="3" t="s">
        <v>98</v>
      </c>
      <c r="D12" s="58"/>
      <c r="E12" s="3"/>
    </row>
    <row r="13" spans="2:5" ht="21" x14ac:dyDescent="0.25">
      <c r="B13" s="2" t="s">
        <v>52</v>
      </c>
      <c r="C13" s="3" t="s">
        <v>129</v>
      </c>
      <c r="D13" s="58"/>
      <c r="E13" s="3"/>
    </row>
    <row r="14" spans="2:5" ht="21" x14ac:dyDescent="0.25">
      <c r="B14" s="2" t="s">
        <v>53</v>
      </c>
      <c r="C14" s="3" t="s">
        <v>130</v>
      </c>
      <c r="D14" s="58"/>
      <c r="E14" s="3"/>
    </row>
    <row r="15" spans="2:5" ht="21" x14ac:dyDescent="0.25">
      <c r="B15" s="2" t="s">
        <v>54</v>
      </c>
      <c r="C15" s="3" t="s">
        <v>131</v>
      </c>
      <c r="D15" s="58"/>
      <c r="E15" s="3"/>
    </row>
    <row r="16" spans="2:5" ht="21" x14ac:dyDescent="0.25">
      <c r="B16" s="2" t="s">
        <v>55</v>
      </c>
      <c r="C16" s="3"/>
      <c r="D16" s="58"/>
      <c r="E16" s="3"/>
    </row>
    <row r="17" spans="2:16" ht="21" x14ac:dyDescent="0.25">
      <c r="B17" s="2" t="s">
        <v>56</v>
      </c>
      <c r="C17" s="3"/>
      <c r="D17" s="58"/>
      <c r="E17" s="3"/>
    </row>
    <row r="18" spans="2:16" ht="21" x14ac:dyDescent="0.25">
      <c r="B18" s="2" t="s">
        <v>57</v>
      </c>
      <c r="C18" s="3"/>
      <c r="D18" s="58" t="s">
        <v>58</v>
      </c>
      <c r="E18" s="3"/>
    </row>
    <row r="19" spans="2:16" ht="21" x14ac:dyDescent="0.25">
      <c r="B19" s="2" t="s">
        <v>59</v>
      </c>
      <c r="C19" s="3"/>
      <c r="D19" s="58"/>
      <c r="E19" s="3"/>
    </row>
    <row r="20" spans="2:16" ht="21" x14ac:dyDescent="0.25">
      <c r="B20" s="2" t="s">
        <v>60</v>
      </c>
      <c r="C20" s="3"/>
      <c r="D20" s="58"/>
      <c r="E20" s="3"/>
    </row>
    <row r="21" spans="2:16" ht="21" x14ac:dyDescent="0.25">
      <c r="B21" s="2" t="s">
        <v>61</v>
      </c>
      <c r="C21" s="3"/>
      <c r="D21" s="58"/>
      <c r="E21" s="3"/>
    </row>
    <row r="22" spans="2:16" ht="21" x14ac:dyDescent="0.25">
      <c r="B22" s="2" t="s">
        <v>62</v>
      </c>
      <c r="C22" s="3"/>
      <c r="D22" s="58"/>
      <c r="E22" s="3"/>
    </row>
    <row r="23" spans="2:16" s="5" customFormat="1" ht="27" customHeight="1" x14ac:dyDescent="0.25">
      <c r="B23" s="2" t="s">
        <v>63</v>
      </c>
      <c r="C23" s="3"/>
      <c r="D23" s="58"/>
      <c r="E23" s="3"/>
      <c r="F23" s="3"/>
      <c r="G23" s="4"/>
    </row>
    <row r="24" spans="2:16" s="5" customFormat="1" ht="27" customHeight="1" x14ac:dyDescent="0.25">
      <c r="B24" s="2"/>
      <c r="C24" s="3"/>
      <c r="D24" s="3"/>
      <c r="E24" s="3"/>
      <c r="F24" s="3"/>
      <c r="G24" s="4"/>
    </row>
    <row r="25" spans="2:16" s="5" customFormat="1" ht="21" x14ac:dyDescent="0.25">
      <c r="B25" s="2" t="s">
        <v>18</v>
      </c>
      <c r="C25" s="44">
        <v>11</v>
      </c>
      <c r="D25" s="3"/>
      <c r="E25" s="3"/>
      <c r="F25" s="3"/>
      <c r="G25" s="4"/>
    </row>
    <row r="26" spans="2:16" ht="19" x14ac:dyDescent="0.25">
      <c r="B26" s="6"/>
      <c r="K26" s="5"/>
      <c r="L26" s="5"/>
      <c r="M26" s="5"/>
      <c r="N26" s="5"/>
      <c r="O26" s="5"/>
      <c r="P26" s="5"/>
    </row>
    <row r="27" spans="2:16" ht="19" x14ac:dyDescent="0.25">
      <c r="B27" s="7" t="s">
        <v>12</v>
      </c>
      <c r="C27" s="7" t="s">
        <v>39</v>
      </c>
      <c r="D27" s="7" t="s">
        <v>40</v>
      </c>
      <c r="E27" s="46" t="s">
        <v>41</v>
      </c>
      <c r="F27" s="7" t="s">
        <v>42</v>
      </c>
      <c r="G27" s="40" t="s">
        <v>13</v>
      </c>
      <c r="K27" s="5"/>
      <c r="L27" s="5"/>
      <c r="M27" s="5"/>
      <c r="N27" s="5"/>
      <c r="O27" s="5"/>
      <c r="P27" s="5"/>
    </row>
    <row r="28" spans="2:16" ht="19" x14ac:dyDescent="0.25">
      <c r="B28" s="8"/>
      <c r="C28" s="9" t="s">
        <v>0</v>
      </c>
      <c r="D28" s="9" t="s">
        <v>1</v>
      </c>
      <c r="E28" s="9" t="s">
        <v>37</v>
      </c>
      <c r="F28" s="9" t="s">
        <v>22</v>
      </c>
      <c r="G28" s="52" t="s">
        <v>31</v>
      </c>
      <c r="K28" s="5"/>
      <c r="L28" s="5"/>
      <c r="M28" s="5"/>
      <c r="N28" s="5"/>
      <c r="O28" s="5"/>
      <c r="P28" s="5"/>
    </row>
    <row r="29" spans="2:16" ht="19" x14ac:dyDescent="0.25">
      <c r="B29" s="8"/>
      <c r="C29" s="9" t="s">
        <v>35</v>
      </c>
      <c r="D29" s="9" t="s">
        <v>35</v>
      </c>
      <c r="E29" s="9"/>
      <c r="F29" s="9" t="s">
        <v>36</v>
      </c>
      <c r="G29" s="52" t="s">
        <v>34</v>
      </c>
      <c r="K29" s="5"/>
      <c r="L29" s="5"/>
      <c r="M29" s="5"/>
      <c r="N29" s="5"/>
      <c r="O29" s="5"/>
      <c r="P29" s="5"/>
    </row>
    <row r="30" spans="2:16" ht="19" x14ac:dyDescent="0.25">
      <c r="B30" s="8"/>
      <c r="C30" s="9"/>
      <c r="D30" s="9"/>
      <c r="E30" s="9"/>
      <c r="F30" s="9"/>
      <c r="G30" s="52" t="s">
        <v>33</v>
      </c>
      <c r="K30" s="5"/>
      <c r="L30" s="5"/>
      <c r="M30" s="5"/>
      <c r="N30" s="5"/>
      <c r="O30" s="5"/>
      <c r="P30" s="5"/>
    </row>
    <row r="31" spans="2:16" ht="19" x14ac:dyDescent="0.25">
      <c r="B31" s="10"/>
      <c r="C31" s="11"/>
      <c r="D31" s="11"/>
      <c r="E31" s="11"/>
      <c r="F31" s="11"/>
      <c r="G31" s="53" t="s">
        <v>32</v>
      </c>
      <c r="K31" s="5"/>
      <c r="L31" s="5"/>
      <c r="M31" s="5"/>
      <c r="N31" s="5"/>
      <c r="O31" s="5"/>
      <c r="P31" s="5"/>
    </row>
    <row r="32" spans="2:16" ht="19" x14ac:dyDescent="0.25">
      <c r="B32" s="11" t="s">
        <v>2</v>
      </c>
      <c r="C32" s="55">
        <v>6.5</v>
      </c>
      <c r="D32" s="55">
        <v>6.5</v>
      </c>
      <c r="E32" s="55">
        <v>7</v>
      </c>
      <c r="F32" s="55">
        <v>6.5</v>
      </c>
      <c r="G32" s="54"/>
      <c r="K32" s="5"/>
      <c r="L32" s="5"/>
      <c r="M32" s="5"/>
      <c r="N32" s="5"/>
      <c r="O32" s="5"/>
      <c r="P32" s="5"/>
    </row>
    <row r="33" spans="2:16" ht="19" x14ac:dyDescent="0.25">
      <c r="B33" s="9" t="s">
        <v>74</v>
      </c>
      <c r="C33" s="56">
        <v>7.5</v>
      </c>
      <c r="D33" s="56">
        <v>5</v>
      </c>
      <c r="E33" s="56">
        <v>5</v>
      </c>
      <c r="F33" s="56">
        <v>5</v>
      </c>
      <c r="G33" s="13"/>
      <c r="K33" s="5"/>
      <c r="L33" s="5"/>
      <c r="M33" s="5"/>
      <c r="N33" s="5"/>
      <c r="O33" s="5"/>
      <c r="P33" s="5"/>
    </row>
    <row r="34" spans="2:16" ht="19" x14ac:dyDescent="0.25">
      <c r="B34" s="9" t="s">
        <v>3</v>
      </c>
      <c r="C34" s="56">
        <v>5</v>
      </c>
      <c r="D34" s="56">
        <v>5</v>
      </c>
      <c r="E34" s="56">
        <v>5</v>
      </c>
      <c r="F34" s="56">
        <v>5.5</v>
      </c>
      <c r="G34" s="13"/>
      <c r="K34" s="5"/>
      <c r="L34" s="5"/>
      <c r="M34" s="5"/>
      <c r="N34" s="5"/>
      <c r="O34" s="5"/>
      <c r="P34" s="5"/>
    </row>
    <row r="35" spans="2:16" ht="19" x14ac:dyDescent="0.25">
      <c r="B35" s="9" t="s">
        <v>4</v>
      </c>
      <c r="C35" s="56">
        <v>6</v>
      </c>
      <c r="D35" s="56">
        <v>5</v>
      </c>
      <c r="E35" s="56">
        <v>5</v>
      </c>
      <c r="F35" s="56">
        <v>5.5</v>
      </c>
      <c r="G35" s="13"/>
      <c r="K35" s="5"/>
      <c r="L35" s="5"/>
      <c r="M35" s="5"/>
      <c r="N35" s="5"/>
      <c r="O35" s="5"/>
      <c r="P35" s="5"/>
    </row>
    <row r="36" spans="2:16" ht="19" x14ac:dyDescent="0.25">
      <c r="B36" s="9" t="s">
        <v>5</v>
      </c>
      <c r="C36" s="56">
        <v>4</v>
      </c>
      <c r="D36" s="56">
        <v>4</v>
      </c>
      <c r="E36" s="56">
        <v>4.5</v>
      </c>
      <c r="F36" s="56">
        <v>4.5</v>
      </c>
      <c r="G36" s="13"/>
      <c r="K36" s="5"/>
      <c r="L36" s="5"/>
      <c r="M36" s="5"/>
      <c r="N36" s="5"/>
      <c r="O36" s="5"/>
      <c r="P36" s="5"/>
    </row>
    <row r="37" spans="2:16" ht="19" x14ac:dyDescent="0.25">
      <c r="B37" s="9" t="s">
        <v>6</v>
      </c>
      <c r="C37" s="56">
        <v>5</v>
      </c>
      <c r="D37" s="56">
        <v>3</v>
      </c>
      <c r="E37" s="56">
        <v>3</v>
      </c>
      <c r="F37" s="56">
        <v>4.5</v>
      </c>
      <c r="G37" s="13"/>
      <c r="K37" s="5"/>
      <c r="L37" s="5"/>
      <c r="M37" s="5"/>
      <c r="N37" s="5"/>
      <c r="O37" s="5"/>
      <c r="P37" s="5"/>
    </row>
    <row r="38" spans="2:16" ht="19" x14ac:dyDescent="0.25">
      <c r="B38" s="9" t="s">
        <v>7</v>
      </c>
      <c r="C38" s="56">
        <v>5</v>
      </c>
      <c r="D38" s="56">
        <v>5</v>
      </c>
      <c r="E38" s="56">
        <v>6</v>
      </c>
      <c r="F38" s="56">
        <v>5</v>
      </c>
      <c r="G38" s="13"/>
      <c r="K38" s="5"/>
      <c r="L38" s="5"/>
      <c r="M38" s="5"/>
      <c r="N38" s="5"/>
      <c r="O38" s="5"/>
      <c r="P38" s="5"/>
    </row>
    <row r="39" spans="2:16" ht="19" x14ac:dyDescent="0.25">
      <c r="B39" s="9" t="s">
        <v>8</v>
      </c>
      <c r="C39" s="56">
        <v>5</v>
      </c>
      <c r="D39" s="56">
        <v>5</v>
      </c>
      <c r="E39" s="56">
        <v>4</v>
      </c>
      <c r="F39" s="56">
        <v>4</v>
      </c>
      <c r="G39" s="13"/>
      <c r="K39" s="5"/>
      <c r="L39" s="5"/>
      <c r="M39" s="5"/>
      <c r="N39" s="5"/>
      <c r="O39" s="5"/>
      <c r="P39" s="5"/>
    </row>
    <row r="40" spans="2:16" ht="19" x14ac:dyDescent="0.25">
      <c r="B40" s="9" t="s">
        <v>9</v>
      </c>
      <c r="C40" s="56">
        <v>4</v>
      </c>
      <c r="D40" s="56">
        <v>2</v>
      </c>
      <c r="E40" s="56">
        <v>4</v>
      </c>
      <c r="F40" s="56">
        <v>5</v>
      </c>
      <c r="G40" s="13"/>
      <c r="K40" s="5"/>
      <c r="L40" s="5"/>
      <c r="M40" s="5"/>
      <c r="N40" s="5"/>
      <c r="O40" s="5"/>
      <c r="P40" s="5"/>
    </row>
    <row r="41" spans="2:16" ht="19" x14ac:dyDescent="0.25">
      <c r="B41" s="9" t="s">
        <v>10</v>
      </c>
      <c r="C41" s="56">
        <v>6</v>
      </c>
      <c r="D41" s="56">
        <v>6</v>
      </c>
      <c r="E41" s="56">
        <v>6.5</v>
      </c>
      <c r="F41" s="56">
        <v>8</v>
      </c>
      <c r="G41" s="13"/>
      <c r="K41" s="5"/>
      <c r="L41" s="5"/>
      <c r="M41" s="5"/>
      <c r="N41" s="5"/>
      <c r="O41" s="5"/>
      <c r="P41" s="5"/>
    </row>
    <row r="42" spans="2:16" ht="19" x14ac:dyDescent="0.25">
      <c r="B42" s="9" t="s">
        <v>11</v>
      </c>
      <c r="C42" s="56">
        <v>6</v>
      </c>
      <c r="D42" s="56">
        <v>5</v>
      </c>
      <c r="E42" s="56">
        <v>5</v>
      </c>
      <c r="F42" s="56">
        <v>5</v>
      </c>
      <c r="G42" s="13"/>
      <c r="K42" s="5"/>
      <c r="L42" s="5"/>
      <c r="M42" s="5"/>
      <c r="N42" s="5"/>
      <c r="O42" s="5"/>
      <c r="P42" s="5"/>
    </row>
    <row r="43" spans="2:16" ht="19" x14ac:dyDescent="0.25">
      <c r="B43" s="9" t="s">
        <v>23</v>
      </c>
      <c r="C43" s="56"/>
      <c r="D43" s="56"/>
      <c r="E43" s="56"/>
      <c r="F43" s="56"/>
      <c r="G43" s="13"/>
      <c r="K43" s="5"/>
      <c r="L43" s="5"/>
      <c r="M43" s="5"/>
      <c r="N43" s="5"/>
      <c r="O43" s="5"/>
      <c r="P43" s="5"/>
    </row>
    <row r="44" spans="2:16" ht="19" x14ac:dyDescent="0.25">
      <c r="B44" s="9" t="s">
        <v>24</v>
      </c>
      <c r="C44" s="56"/>
      <c r="D44" s="56"/>
      <c r="E44" s="56"/>
      <c r="F44" s="56"/>
      <c r="G44" s="13"/>
      <c r="K44" s="5"/>
      <c r="L44" s="5"/>
      <c r="M44" s="5"/>
      <c r="N44" s="5"/>
      <c r="O44" s="5"/>
      <c r="P44" s="5"/>
    </row>
    <row r="45" spans="2:16" ht="19" x14ac:dyDescent="0.25">
      <c r="B45" s="9" t="s">
        <v>25</v>
      </c>
      <c r="C45" s="56"/>
      <c r="D45" s="56"/>
      <c r="E45" s="56"/>
      <c r="F45" s="56"/>
      <c r="G45" s="13"/>
      <c r="K45" s="5"/>
      <c r="L45" s="5"/>
      <c r="M45" s="5"/>
      <c r="N45" s="5"/>
      <c r="O45" s="5"/>
      <c r="P45" s="5"/>
    </row>
    <row r="46" spans="2:16" ht="19" x14ac:dyDescent="0.25">
      <c r="B46" s="9" t="s">
        <v>15</v>
      </c>
      <c r="C46" s="13">
        <f>SUM(C32:C45)</f>
        <v>60</v>
      </c>
      <c r="D46" s="13">
        <f>SUM(D32:D45)</f>
        <v>51.5</v>
      </c>
      <c r="E46" s="13">
        <f>SUM(E32:E45)</f>
        <v>55</v>
      </c>
      <c r="F46" s="13">
        <f>SUM(F32:F45)*2</f>
        <v>117</v>
      </c>
      <c r="G46" s="15">
        <f>SUM(C46:F46)/C25</f>
        <v>25.772727272727273</v>
      </c>
      <c r="K46" s="5"/>
      <c r="L46" s="5"/>
      <c r="M46" s="5"/>
      <c r="N46" s="5"/>
      <c r="O46" s="5"/>
      <c r="P46" s="5"/>
    </row>
    <row r="47" spans="2:16" x14ac:dyDescent="0.2">
      <c r="B47" s="14" t="s">
        <v>14</v>
      </c>
      <c r="C47" s="15">
        <f>C46/C25</f>
        <v>5.4545454545454541</v>
      </c>
      <c r="D47" s="15">
        <f>D46/C25</f>
        <v>4.6818181818181817</v>
      </c>
      <c r="E47" s="15">
        <f>E46/C25</f>
        <v>5</v>
      </c>
      <c r="F47" s="15">
        <f>F46/C25</f>
        <v>10.636363636363637</v>
      </c>
      <c r="G47" s="74">
        <f>SUM(C47:F47)</f>
        <v>25.772727272727273</v>
      </c>
    </row>
    <row r="49" spans="2:7" x14ac:dyDescent="0.2">
      <c r="B49" s="64"/>
      <c r="C49" s="64"/>
      <c r="D49" s="64"/>
      <c r="E49" s="64"/>
      <c r="F49" s="64"/>
      <c r="G49" s="64"/>
    </row>
    <row r="50" spans="2:7" x14ac:dyDescent="0.2">
      <c r="B50" s="64"/>
      <c r="C50" s="64"/>
      <c r="D50" s="64"/>
      <c r="E50" s="64"/>
      <c r="F50" s="64"/>
      <c r="G50" s="64"/>
    </row>
    <row r="51" spans="2:7" ht="21" x14ac:dyDescent="0.25">
      <c r="B51" s="63"/>
      <c r="C51" s="63"/>
      <c r="D51" s="64"/>
      <c r="E51" s="64"/>
      <c r="F51" s="64"/>
    </row>
    <row r="52" spans="2:7" ht="21" x14ac:dyDescent="0.25">
      <c r="B52" s="63" t="s">
        <v>65</v>
      </c>
      <c r="C52" s="65"/>
      <c r="D52" s="66"/>
      <c r="E52" s="66"/>
      <c r="F52" s="66"/>
    </row>
    <row r="53" spans="2:7" ht="21" x14ac:dyDescent="0.25">
      <c r="B53" s="63" t="s">
        <v>66</v>
      </c>
      <c r="C53" s="66"/>
      <c r="D53" s="66"/>
      <c r="E53" s="66"/>
      <c r="F53" s="66"/>
    </row>
    <row r="54" spans="2:7" ht="21" x14ac:dyDescent="0.25">
      <c r="B54" s="66" t="s">
        <v>190</v>
      </c>
      <c r="C54" s="65"/>
      <c r="D54" s="66"/>
      <c r="E54" s="66"/>
      <c r="F54" s="66"/>
    </row>
    <row r="55" spans="2:7" ht="21" x14ac:dyDescent="0.25">
      <c r="B55" s="66" t="s">
        <v>184</v>
      </c>
      <c r="C55" s="66"/>
      <c r="D55" s="66"/>
      <c r="E55" s="66"/>
      <c r="F55" s="66"/>
    </row>
    <row r="56" spans="2:7" ht="21" x14ac:dyDescent="0.25">
      <c r="B56" s="66" t="s">
        <v>187</v>
      </c>
      <c r="C56" s="66"/>
      <c r="D56" s="66"/>
      <c r="E56" s="66"/>
      <c r="F56" s="66"/>
    </row>
    <row r="57" spans="2:7" ht="21" x14ac:dyDescent="0.25">
      <c r="B57" s="63" t="s">
        <v>67</v>
      </c>
      <c r="C57" s="66"/>
      <c r="D57" s="66"/>
      <c r="E57" s="66"/>
      <c r="F57" s="66"/>
    </row>
    <row r="58" spans="2:7" ht="21" x14ac:dyDescent="0.25">
      <c r="B58" s="66" t="s">
        <v>191</v>
      </c>
      <c r="C58" s="66"/>
      <c r="D58" s="66"/>
      <c r="E58" s="66"/>
      <c r="F58" s="66"/>
    </row>
    <row r="59" spans="2:7" ht="21" x14ac:dyDescent="0.25">
      <c r="B59" s="66" t="s">
        <v>189</v>
      </c>
      <c r="C59" s="66"/>
      <c r="D59" s="66"/>
      <c r="E59" s="66"/>
      <c r="F59" s="66"/>
    </row>
    <row r="60" spans="2:7" ht="21" x14ac:dyDescent="0.25">
      <c r="B60" s="63" t="s">
        <v>68</v>
      </c>
      <c r="C60" s="66"/>
      <c r="D60" s="66"/>
      <c r="E60" s="66"/>
      <c r="F60" s="66"/>
    </row>
    <row r="61" spans="2:7" ht="21" x14ac:dyDescent="0.25">
      <c r="B61" s="66" t="s">
        <v>192</v>
      </c>
      <c r="C61" s="66"/>
      <c r="D61" s="66"/>
      <c r="E61" s="66"/>
      <c r="F61" s="66"/>
    </row>
    <row r="62" spans="2:7" ht="21" x14ac:dyDescent="0.25">
      <c r="B62" s="66" t="s">
        <v>185</v>
      </c>
      <c r="C62" s="66"/>
      <c r="D62" s="66"/>
      <c r="E62" s="66"/>
      <c r="F62" s="66"/>
    </row>
    <row r="63" spans="2:7" ht="21" x14ac:dyDescent="0.25">
      <c r="B63" s="63" t="s">
        <v>69</v>
      </c>
      <c r="C63" s="66"/>
      <c r="D63" s="66"/>
      <c r="E63" s="66"/>
      <c r="F63" s="66"/>
    </row>
    <row r="64" spans="2:7" ht="21" x14ac:dyDescent="0.25">
      <c r="B64" s="66" t="s">
        <v>193</v>
      </c>
      <c r="C64" s="66"/>
      <c r="D64" s="66"/>
      <c r="E64" s="66"/>
      <c r="F64" s="66"/>
    </row>
    <row r="65" spans="2:7" ht="21" x14ac:dyDescent="0.25">
      <c r="B65" s="66" t="s">
        <v>186</v>
      </c>
      <c r="C65" s="66"/>
      <c r="D65" s="66"/>
      <c r="E65" s="66"/>
      <c r="F65" s="66"/>
    </row>
    <row r="66" spans="2:7" ht="21" x14ac:dyDescent="0.25">
      <c r="B66" s="66" t="s">
        <v>188</v>
      </c>
      <c r="C66" s="66"/>
      <c r="D66" s="66"/>
      <c r="E66" s="66"/>
      <c r="F66" s="66"/>
    </row>
    <row r="67" spans="2:7" ht="18.75" customHeight="1" x14ac:dyDescent="0.25">
      <c r="B67" s="66" t="s">
        <v>194</v>
      </c>
      <c r="C67" s="66"/>
      <c r="D67" s="66"/>
      <c r="E67" s="66"/>
      <c r="F67" s="66"/>
      <c r="G67" s="66"/>
    </row>
    <row r="68" spans="2:7" ht="18.75" customHeight="1" x14ac:dyDescent="0.2"/>
    <row r="78" spans="2:7" x14ac:dyDescent="0.2">
      <c r="B78" s="4"/>
      <c r="C78" s="22"/>
      <c r="D78" s="22"/>
      <c r="E78" s="22"/>
      <c r="F78" s="22"/>
      <c r="G78" s="4"/>
    </row>
    <row r="79" spans="2:7" x14ac:dyDescent="0.2">
      <c r="B79" s="4"/>
      <c r="C79" s="22"/>
      <c r="D79" s="22"/>
      <c r="E79" s="22"/>
      <c r="F79" s="22"/>
      <c r="G79" s="4"/>
    </row>
    <row r="80" spans="2:7" x14ac:dyDescent="0.2">
      <c r="B80" s="4"/>
      <c r="C80" s="4"/>
      <c r="D80" s="4"/>
      <c r="E80" s="4"/>
      <c r="F80" s="4"/>
      <c r="G80" s="4"/>
    </row>
    <row r="81" spans="2:7" x14ac:dyDescent="0.2">
      <c r="B81" s="4"/>
      <c r="C81" s="4"/>
      <c r="D81" s="4"/>
      <c r="E81" s="4"/>
      <c r="F81" s="4"/>
      <c r="G81" s="4"/>
    </row>
    <row r="82" spans="2:7" x14ac:dyDescent="0.2">
      <c r="B82" s="4"/>
      <c r="C82" s="21"/>
      <c r="D82" s="21"/>
      <c r="E82" s="21"/>
      <c r="F82" s="21"/>
      <c r="G82" s="21"/>
    </row>
    <row r="83" spans="2:7" x14ac:dyDescent="0.2">
      <c r="B83" s="4"/>
      <c r="C83" s="4"/>
      <c r="D83" s="4"/>
      <c r="E83" s="4"/>
      <c r="F83" s="4"/>
      <c r="G83" s="4"/>
    </row>
    <row r="84" spans="2:7" ht="23.5" customHeight="1" x14ac:dyDescent="0.2">
      <c r="B84" s="16"/>
      <c r="C84" s="16"/>
      <c r="D84" s="16"/>
      <c r="E84" s="16"/>
      <c r="F84" s="16"/>
      <c r="G84" s="16"/>
    </row>
    <row r="85" spans="2:7" ht="23.5" customHeight="1" x14ac:dyDescent="0.2">
      <c r="B85" s="16"/>
      <c r="C85" s="16"/>
      <c r="D85" s="16"/>
      <c r="E85" s="16"/>
      <c r="F85" s="16"/>
      <c r="G85" s="16"/>
    </row>
    <row r="86" spans="2:7" ht="33.75" customHeight="1" x14ac:dyDescent="0.2">
      <c r="B86" s="16"/>
      <c r="C86" s="16"/>
      <c r="D86" s="16"/>
      <c r="E86" s="16"/>
      <c r="F86" s="16"/>
      <c r="G86" s="16"/>
    </row>
    <row r="87" spans="2:7" x14ac:dyDescent="0.2">
      <c r="B87" s="6"/>
      <c r="C87" s="4"/>
      <c r="D87" s="4"/>
      <c r="E87" s="4"/>
      <c r="F87" s="4"/>
      <c r="G87" s="4"/>
    </row>
    <row r="88" spans="2:7" x14ac:dyDescent="0.2">
      <c r="B88" s="4"/>
      <c r="C88" s="4"/>
      <c r="D88" s="4"/>
      <c r="E88" s="4"/>
      <c r="F88" s="4"/>
      <c r="G88" s="4"/>
    </row>
    <row r="89" spans="2:7" x14ac:dyDescent="0.2">
      <c r="B89" s="4"/>
      <c r="C89" s="4"/>
      <c r="D89" s="4"/>
      <c r="E89" s="4"/>
      <c r="F89" s="4"/>
      <c r="G89" s="4"/>
    </row>
    <row r="90" spans="2:7" x14ac:dyDescent="0.2">
      <c r="B90" s="4"/>
      <c r="C90" s="23"/>
      <c r="D90" s="23"/>
      <c r="E90" s="23"/>
      <c r="F90" s="23"/>
      <c r="G90" s="4"/>
    </row>
    <row r="91" spans="2:7" x14ac:dyDescent="0.2">
      <c r="B91" s="4"/>
      <c r="C91" s="4"/>
      <c r="D91" s="4"/>
      <c r="E91" s="4"/>
      <c r="F91" s="4"/>
      <c r="G91" s="4"/>
    </row>
    <row r="92" spans="2:7" x14ac:dyDescent="0.2">
      <c r="B92" s="4"/>
      <c r="C92" s="4"/>
      <c r="D92" s="4"/>
      <c r="E92" s="4"/>
      <c r="F92" s="4"/>
      <c r="G92" s="4"/>
    </row>
    <row r="93" spans="2:7" x14ac:dyDescent="0.2">
      <c r="B93" s="4"/>
      <c r="C93" s="4"/>
      <c r="D93" s="4"/>
      <c r="E93" s="4"/>
      <c r="F93" s="4"/>
      <c r="G93" s="4"/>
    </row>
    <row r="94" spans="2:7" x14ac:dyDescent="0.2">
      <c r="B94" s="4"/>
      <c r="C94" s="23"/>
      <c r="D94" s="23"/>
      <c r="E94" s="23"/>
      <c r="F94" s="23"/>
      <c r="G94" s="4"/>
    </row>
    <row r="95" spans="2:7" x14ac:dyDescent="0.2">
      <c r="B95" s="4"/>
      <c r="C95" s="23"/>
      <c r="D95" s="23"/>
      <c r="E95" s="23"/>
      <c r="F95" s="23"/>
      <c r="G95" s="4"/>
    </row>
    <row r="96" spans="2:7" x14ac:dyDescent="0.2">
      <c r="B96" s="4"/>
      <c r="C96" s="4"/>
      <c r="D96" s="4"/>
      <c r="E96" s="4"/>
      <c r="F96" s="4"/>
      <c r="G96" s="4"/>
    </row>
    <row r="97" spans="2:7" x14ac:dyDescent="0.2">
      <c r="B97" s="4"/>
      <c r="C97" s="4"/>
      <c r="D97" s="4"/>
      <c r="E97" s="4"/>
      <c r="F97" s="4"/>
      <c r="G97" s="4"/>
    </row>
    <row r="98" spans="2:7" x14ac:dyDescent="0.2">
      <c r="B98" s="4"/>
      <c r="C98" s="4"/>
      <c r="D98" s="4"/>
      <c r="E98" s="4"/>
      <c r="F98" s="4"/>
      <c r="G98" s="4"/>
    </row>
    <row r="99" spans="2:7" x14ac:dyDescent="0.2">
      <c r="B99" s="4"/>
      <c r="C99" s="4"/>
      <c r="D99" s="4"/>
      <c r="E99" s="4"/>
      <c r="F99" s="4"/>
      <c r="G99" s="4"/>
    </row>
    <row r="100" spans="2:7" x14ac:dyDescent="0.2">
      <c r="B100" s="4"/>
      <c r="C100" s="21"/>
      <c r="D100" s="21"/>
      <c r="E100" s="21"/>
      <c r="F100" s="21"/>
      <c r="G100" s="21"/>
    </row>
    <row r="101" spans="2:7" x14ac:dyDescent="0.2">
      <c r="B101" s="4"/>
      <c r="C101" s="4"/>
      <c r="D101" s="4"/>
      <c r="E101" s="4"/>
      <c r="F101" s="4"/>
      <c r="G101" s="4"/>
    </row>
    <row r="102" spans="2:7" x14ac:dyDescent="0.2">
      <c r="B102" s="4"/>
      <c r="C102" s="4"/>
      <c r="D102" s="4"/>
      <c r="E102" s="4"/>
      <c r="F102" s="4"/>
      <c r="G102" s="4"/>
    </row>
    <row r="103" spans="2:7" x14ac:dyDescent="0.2">
      <c r="B103" s="4"/>
      <c r="C103" s="4"/>
      <c r="D103" s="4"/>
      <c r="E103" s="4"/>
      <c r="F103" s="4"/>
      <c r="G103" s="4"/>
    </row>
    <row r="104" spans="2:7" x14ac:dyDescent="0.2">
      <c r="B104" s="6"/>
      <c r="C104" s="4"/>
      <c r="D104" s="4"/>
      <c r="E104" s="4"/>
      <c r="F104" s="4"/>
      <c r="G104" s="4"/>
    </row>
    <row r="105" spans="2:7" x14ac:dyDescent="0.2">
      <c r="B105" s="4"/>
      <c r="C105" s="4"/>
      <c r="D105" s="4"/>
      <c r="E105" s="4"/>
      <c r="F105" s="4"/>
      <c r="G105" s="4"/>
    </row>
    <row r="106" spans="2:7" x14ac:dyDescent="0.2">
      <c r="B106" s="4"/>
      <c r="C106" s="4"/>
      <c r="D106" s="4"/>
      <c r="E106" s="4"/>
      <c r="F106" s="4"/>
      <c r="G106" s="4"/>
    </row>
    <row r="107" spans="2:7" x14ac:dyDescent="0.2">
      <c r="B107" s="4"/>
      <c r="C107" s="4"/>
      <c r="D107" s="4"/>
      <c r="E107" s="4"/>
      <c r="F107" s="4"/>
      <c r="G107" s="4"/>
    </row>
    <row r="108" spans="2:7" x14ac:dyDescent="0.2">
      <c r="B108" s="4"/>
      <c r="C108" s="4"/>
      <c r="D108" s="4"/>
      <c r="E108" s="4"/>
      <c r="F108" s="4"/>
      <c r="G108" s="4"/>
    </row>
    <row r="109" spans="2:7" x14ac:dyDescent="0.2">
      <c r="B109" s="4"/>
      <c r="C109" s="4"/>
      <c r="D109" s="4"/>
      <c r="E109" s="4"/>
      <c r="F109" s="4"/>
      <c r="G109" s="4"/>
    </row>
    <row r="110" spans="2:7" x14ac:dyDescent="0.2">
      <c r="B110" s="4"/>
      <c r="C110" s="4"/>
      <c r="D110" s="4"/>
      <c r="E110" s="4"/>
      <c r="F110" s="4"/>
      <c r="G110" s="4"/>
    </row>
    <row r="111" spans="2:7" x14ac:dyDescent="0.2">
      <c r="B111" s="4"/>
      <c r="C111" s="23"/>
      <c r="D111" s="23"/>
      <c r="E111" s="23"/>
      <c r="F111" s="23"/>
      <c r="G111" s="4"/>
    </row>
    <row r="112" spans="2:7" x14ac:dyDescent="0.2">
      <c r="B112" s="4"/>
      <c r="C112" s="23"/>
      <c r="D112" s="23"/>
      <c r="E112" s="23"/>
      <c r="F112" s="23"/>
      <c r="G112" s="4"/>
    </row>
    <row r="113" spans="2:7" x14ac:dyDescent="0.2">
      <c r="B113" s="4"/>
      <c r="C113" s="4"/>
      <c r="D113" s="4"/>
      <c r="E113" s="4"/>
      <c r="F113" s="4"/>
      <c r="G113" s="4"/>
    </row>
    <row r="114" spans="2:7" x14ac:dyDescent="0.2">
      <c r="B114" s="4"/>
      <c r="C114" s="4"/>
      <c r="D114" s="4"/>
      <c r="E114" s="4"/>
      <c r="F114" s="4"/>
      <c r="G114" s="4"/>
    </row>
    <row r="115" spans="2:7" x14ac:dyDescent="0.2">
      <c r="B115" s="4"/>
      <c r="C115" s="4"/>
      <c r="D115" s="4"/>
      <c r="E115" s="4"/>
      <c r="F115" s="4"/>
      <c r="G115" s="4"/>
    </row>
    <row r="116" spans="2:7" x14ac:dyDescent="0.2">
      <c r="B116" s="4"/>
      <c r="C116" s="4"/>
      <c r="D116" s="4"/>
      <c r="E116" s="4"/>
      <c r="F116" s="4"/>
      <c r="G116" s="4"/>
    </row>
    <row r="117" spans="2:7" x14ac:dyDescent="0.2">
      <c r="B117" s="4"/>
      <c r="C117" s="21"/>
      <c r="D117" s="4"/>
      <c r="E117" s="21"/>
      <c r="F117" s="21"/>
      <c r="G117" s="4"/>
    </row>
    <row r="118" spans="2:7" x14ac:dyDescent="0.2">
      <c r="B118" s="4"/>
      <c r="C118" s="4"/>
      <c r="D118" s="4"/>
      <c r="E118" s="4"/>
      <c r="F118" s="4"/>
      <c r="G118" s="4"/>
    </row>
    <row r="119" spans="2:7" x14ac:dyDescent="0.2">
      <c r="B119" s="4"/>
      <c r="C119" s="4"/>
      <c r="D119" s="4"/>
      <c r="E119" s="4"/>
      <c r="F119" s="4"/>
      <c r="G119" s="4"/>
    </row>
    <row r="120" spans="2:7" x14ac:dyDescent="0.2">
      <c r="B120" s="4"/>
      <c r="C120" s="4"/>
      <c r="D120" s="4"/>
      <c r="E120" s="4"/>
      <c r="F120" s="4"/>
      <c r="G120" s="4"/>
    </row>
    <row r="121" spans="2:7" x14ac:dyDescent="0.2">
      <c r="B121" s="4"/>
      <c r="C121" s="4"/>
      <c r="D121" s="4"/>
      <c r="E121" s="4"/>
      <c r="F121" s="4"/>
      <c r="G121" s="4"/>
    </row>
  </sheetData>
  <conditionalFormatting sqref="C25">
    <cfRule type="cellIs" dxfId="17" priority="8" operator="lessThan">
      <formula>1</formula>
    </cfRule>
    <cfRule type="cellIs" dxfId="16" priority="9" operator="lessThan">
      <formula>1</formula>
    </cfRule>
  </conditionalFormatting>
  <conditionalFormatting sqref="C32">
    <cfRule type="cellIs" dxfId="15" priority="13" operator="greaterThan">
      <formula>10</formula>
    </cfRule>
  </conditionalFormatting>
  <conditionalFormatting sqref="C32:F45">
    <cfRule type="cellIs" dxfId="14" priority="7" operator="lessThan">
      <formula>1</formula>
    </cfRule>
    <cfRule type="cellIs" dxfId="13" priority="10" operator="lessThan">
      <formula>1</formula>
    </cfRule>
    <cfRule type="cellIs" dxfId="12" priority="11" operator="lessThan">
      <formula>1</formula>
    </cfRule>
    <cfRule type="cellIs" dxfId="11" priority="12" operator="greaterThan">
      <formula>10</formula>
    </cfRule>
  </conditionalFormatting>
  <conditionalFormatting sqref="G28:G30">
    <cfRule type="cellIs" dxfId="10" priority="1" operator="lessThan">
      <formula>1</formula>
    </cfRule>
    <cfRule type="cellIs" dxfId="9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T121"/>
  <sheetViews>
    <sheetView topLeftCell="A8" zoomScale="125" zoomScaleNormal="60" workbookViewId="0">
      <selection activeCell="B67" sqref="B67"/>
    </sheetView>
  </sheetViews>
  <sheetFormatPr baseColWidth="10" defaultColWidth="8.83203125" defaultRowHeight="16" x14ac:dyDescent="0.2"/>
  <cols>
    <col min="1" max="1" width="4.5" style="1" customWidth="1"/>
    <col min="2" max="2" width="22.5" style="1" customWidth="1"/>
    <col min="3" max="4" width="15.5" style="1" customWidth="1"/>
    <col min="5" max="5" width="16.1640625" style="1" customWidth="1"/>
    <col min="6" max="6" width="22.5" style="1" customWidth="1"/>
    <col min="7" max="7" width="40.5" style="1" customWidth="1"/>
    <col min="8" max="8" width="8.5" style="1" customWidth="1"/>
    <col min="9" max="10" width="8.83203125" style="1"/>
    <col min="11" max="13" width="13.5" style="1" bestFit="1" customWidth="1"/>
    <col min="14" max="16384" width="8.83203125" style="1"/>
  </cols>
  <sheetData>
    <row r="6" spans="2:5" ht="21" x14ac:dyDescent="0.25">
      <c r="B6" s="2" t="s">
        <v>45</v>
      </c>
      <c r="C6" s="3" t="s">
        <v>20</v>
      </c>
      <c r="D6" s="58"/>
      <c r="E6" s="61"/>
    </row>
    <row r="7" spans="2:5" ht="21" x14ac:dyDescent="0.25">
      <c r="B7" s="2" t="s">
        <v>46</v>
      </c>
      <c r="C7" s="3" t="s">
        <v>80</v>
      </c>
      <c r="D7" s="58"/>
      <c r="E7" s="3"/>
    </row>
    <row r="8" spans="2:5" ht="21" x14ac:dyDescent="0.25">
      <c r="B8" s="2" t="s">
        <v>47</v>
      </c>
      <c r="C8" s="3" t="s">
        <v>81</v>
      </c>
      <c r="D8" s="58"/>
      <c r="E8" s="3"/>
    </row>
    <row r="9" spans="2:5" ht="21" x14ac:dyDescent="0.25">
      <c r="B9" s="2" t="s">
        <v>48</v>
      </c>
      <c r="C9" s="3" t="s">
        <v>82</v>
      </c>
      <c r="D9" s="58"/>
      <c r="E9" s="3"/>
    </row>
    <row r="10" spans="2:5" ht="21" x14ac:dyDescent="0.25">
      <c r="B10" s="2" t="s">
        <v>49</v>
      </c>
      <c r="C10" s="3"/>
      <c r="D10" s="58"/>
      <c r="E10" s="3"/>
    </row>
    <row r="11" spans="2:5" ht="21" x14ac:dyDescent="0.25">
      <c r="B11" s="2" t="s">
        <v>50</v>
      </c>
      <c r="C11" s="3" t="s">
        <v>83</v>
      </c>
      <c r="D11" s="62"/>
      <c r="E11" s="3"/>
    </row>
    <row r="12" spans="2:5" ht="21" x14ac:dyDescent="0.25">
      <c r="B12" s="2" t="s">
        <v>51</v>
      </c>
      <c r="C12" s="3"/>
      <c r="D12" s="58"/>
      <c r="E12" s="3"/>
    </row>
    <row r="13" spans="2:5" ht="21" x14ac:dyDescent="0.25">
      <c r="B13" s="2" t="s">
        <v>52</v>
      </c>
      <c r="C13" s="3"/>
      <c r="D13" s="58"/>
      <c r="E13" s="3"/>
    </row>
    <row r="14" spans="2:5" ht="21" x14ac:dyDescent="0.25">
      <c r="B14" s="2" t="s">
        <v>53</v>
      </c>
      <c r="C14" s="76" t="s">
        <v>84</v>
      </c>
      <c r="D14" s="58"/>
      <c r="E14" s="3"/>
    </row>
    <row r="15" spans="2:5" ht="21" x14ac:dyDescent="0.25">
      <c r="B15" s="2" t="s">
        <v>54</v>
      </c>
      <c r="C15" s="3"/>
      <c r="D15" s="58"/>
      <c r="E15" s="3"/>
    </row>
    <row r="16" spans="2:5" ht="21" x14ac:dyDescent="0.25">
      <c r="B16" s="2" t="s">
        <v>55</v>
      </c>
      <c r="C16" s="3" t="s">
        <v>85</v>
      </c>
      <c r="D16" s="58"/>
      <c r="E16" s="3"/>
    </row>
    <row r="17" spans="1:20" ht="21" x14ac:dyDescent="0.25">
      <c r="B17" s="2" t="s">
        <v>56</v>
      </c>
      <c r="C17" s="3" t="s">
        <v>70</v>
      </c>
      <c r="D17" s="58"/>
      <c r="E17" s="3"/>
    </row>
    <row r="18" spans="1:20" ht="21" x14ac:dyDescent="0.25">
      <c r="B18" s="2" t="s">
        <v>57</v>
      </c>
      <c r="C18" s="3"/>
      <c r="D18" s="58" t="s">
        <v>58</v>
      </c>
      <c r="E18" s="3"/>
    </row>
    <row r="19" spans="1:20" ht="21" x14ac:dyDescent="0.25">
      <c r="B19" s="2" t="s">
        <v>59</v>
      </c>
      <c r="C19" s="3" t="s">
        <v>86</v>
      </c>
      <c r="D19" s="58"/>
      <c r="E19" s="3"/>
    </row>
    <row r="20" spans="1:20" ht="21" x14ac:dyDescent="0.25">
      <c r="B20" s="2" t="s">
        <v>60</v>
      </c>
      <c r="C20" s="3" t="s">
        <v>87</v>
      </c>
      <c r="D20" s="58"/>
      <c r="E20" s="3"/>
    </row>
    <row r="21" spans="1:20" ht="21" x14ac:dyDescent="0.25">
      <c r="B21" s="2" t="s">
        <v>61</v>
      </c>
      <c r="C21" s="3" t="s">
        <v>89</v>
      </c>
      <c r="D21" s="58"/>
      <c r="E21" s="3"/>
    </row>
    <row r="22" spans="1:20" ht="21" x14ac:dyDescent="0.25">
      <c r="B22" s="2" t="s">
        <v>62</v>
      </c>
      <c r="C22" s="3" t="s">
        <v>88</v>
      </c>
      <c r="D22" s="58"/>
      <c r="E22" s="3"/>
    </row>
    <row r="23" spans="1:20" ht="21" x14ac:dyDescent="0.25">
      <c r="A23" s="5"/>
      <c r="B23" s="2" t="s">
        <v>63</v>
      </c>
      <c r="C23" s="3"/>
      <c r="D23" s="58"/>
      <c r="E23" s="3"/>
    </row>
    <row r="24" spans="1:20" s="5" customFormat="1" ht="27" customHeight="1" x14ac:dyDescent="0.25">
      <c r="B24" s="2"/>
      <c r="C24" s="3"/>
      <c r="D24" s="3"/>
      <c r="E24" s="3"/>
      <c r="F24" s="3"/>
      <c r="G24" s="4"/>
    </row>
    <row r="25" spans="1:20" s="5" customFormat="1" ht="21" x14ac:dyDescent="0.25">
      <c r="B25" s="2" t="s">
        <v>18</v>
      </c>
      <c r="C25" s="44">
        <v>11</v>
      </c>
      <c r="D25" s="3"/>
      <c r="E25" s="3"/>
      <c r="F25" s="3"/>
      <c r="G25" s="4"/>
    </row>
    <row r="26" spans="1:20" ht="19" x14ac:dyDescent="0.25">
      <c r="B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19" x14ac:dyDescent="0.25">
      <c r="B27" s="7" t="s">
        <v>12</v>
      </c>
      <c r="C27" s="7" t="s">
        <v>39</v>
      </c>
      <c r="D27" s="7" t="s">
        <v>40</v>
      </c>
      <c r="E27" s="46" t="s">
        <v>41</v>
      </c>
      <c r="F27" s="7" t="s">
        <v>42</v>
      </c>
      <c r="G27" s="40" t="s">
        <v>13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19" x14ac:dyDescent="0.25">
      <c r="B28" s="8"/>
      <c r="C28" s="9" t="s">
        <v>0</v>
      </c>
      <c r="D28" s="9" t="s">
        <v>1</v>
      </c>
      <c r="E28" s="9" t="s">
        <v>37</v>
      </c>
      <c r="F28" s="9" t="s">
        <v>22</v>
      </c>
      <c r="G28" s="52" t="s">
        <v>31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9" x14ac:dyDescent="0.25">
      <c r="B29" s="8"/>
      <c r="C29" s="9" t="s">
        <v>35</v>
      </c>
      <c r="D29" s="9" t="s">
        <v>35</v>
      </c>
      <c r="E29" s="9"/>
      <c r="F29" s="9" t="s">
        <v>36</v>
      </c>
      <c r="G29" s="52" t="s">
        <v>34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19" x14ac:dyDescent="0.25">
      <c r="B30" s="8"/>
      <c r="C30" s="9"/>
      <c r="D30" s="9"/>
      <c r="E30" s="9"/>
      <c r="F30" s="9"/>
      <c r="G30" s="52" t="s">
        <v>33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19" x14ac:dyDescent="0.25">
      <c r="B31" s="10"/>
      <c r="C31" s="11"/>
      <c r="D31" s="11"/>
      <c r="E31" s="11"/>
      <c r="F31" s="11"/>
      <c r="G31" s="53" t="s">
        <v>32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19" x14ac:dyDescent="0.25">
      <c r="B32" s="11" t="s">
        <v>2</v>
      </c>
      <c r="C32" s="55">
        <v>6</v>
      </c>
      <c r="D32" s="55">
        <v>6</v>
      </c>
      <c r="E32" s="55">
        <v>6</v>
      </c>
      <c r="F32" s="55">
        <v>3</v>
      </c>
      <c r="G32" s="5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2:20" ht="19" x14ac:dyDescent="0.25">
      <c r="B33" s="9" t="s">
        <v>74</v>
      </c>
      <c r="C33" s="56">
        <v>8</v>
      </c>
      <c r="D33" s="56">
        <v>8</v>
      </c>
      <c r="E33" s="56">
        <v>8</v>
      </c>
      <c r="F33" s="56">
        <v>7</v>
      </c>
      <c r="G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2:20" ht="19" x14ac:dyDescent="0.25">
      <c r="B34" s="9" t="s">
        <v>3</v>
      </c>
      <c r="C34" s="56">
        <v>5</v>
      </c>
      <c r="D34" s="56">
        <v>6</v>
      </c>
      <c r="E34" s="56">
        <v>6</v>
      </c>
      <c r="F34" s="56">
        <v>6</v>
      </c>
      <c r="G34" s="13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2:20" ht="19" x14ac:dyDescent="0.25">
      <c r="B35" s="9" t="s">
        <v>4</v>
      </c>
      <c r="C35" s="56">
        <v>6.5</v>
      </c>
      <c r="D35" s="56">
        <v>6</v>
      </c>
      <c r="E35" s="56">
        <v>5</v>
      </c>
      <c r="F35" s="56">
        <v>5</v>
      </c>
      <c r="G35" s="13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2:20" ht="19" x14ac:dyDescent="0.25">
      <c r="B36" s="9" t="s">
        <v>5</v>
      </c>
      <c r="C36" s="56">
        <v>7</v>
      </c>
      <c r="D36" s="56">
        <v>8</v>
      </c>
      <c r="E36" s="56">
        <v>9</v>
      </c>
      <c r="F36" s="56">
        <v>8.5</v>
      </c>
      <c r="G36" s="13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2:20" ht="19" x14ac:dyDescent="0.25">
      <c r="B37" s="9" t="s">
        <v>6</v>
      </c>
      <c r="C37" s="56">
        <v>6</v>
      </c>
      <c r="D37" s="56">
        <v>6</v>
      </c>
      <c r="E37" s="56">
        <v>6</v>
      </c>
      <c r="F37" s="56">
        <v>7.5</v>
      </c>
      <c r="G37" s="13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2:20" ht="19" x14ac:dyDescent="0.25">
      <c r="B38" s="9" t="s">
        <v>7</v>
      </c>
      <c r="C38" s="56">
        <v>7</v>
      </c>
      <c r="D38" s="56">
        <v>6</v>
      </c>
      <c r="E38" s="56">
        <v>6</v>
      </c>
      <c r="F38" s="56">
        <v>7</v>
      </c>
      <c r="G38" s="13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2:20" ht="19" x14ac:dyDescent="0.25">
      <c r="B39" s="9" t="s">
        <v>8</v>
      </c>
      <c r="C39" s="56">
        <v>8.5</v>
      </c>
      <c r="D39" s="56">
        <v>7</v>
      </c>
      <c r="E39" s="56">
        <v>7</v>
      </c>
      <c r="F39" s="56">
        <v>7.5</v>
      </c>
      <c r="G39" s="13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2:20" ht="19" x14ac:dyDescent="0.25">
      <c r="B40" s="9" t="s">
        <v>9</v>
      </c>
      <c r="C40" s="56">
        <v>7.5</v>
      </c>
      <c r="D40" s="56">
        <v>4</v>
      </c>
      <c r="E40" s="56">
        <v>5</v>
      </c>
      <c r="F40" s="56">
        <v>6</v>
      </c>
      <c r="G40" s="13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2:20" ht="19" x14ac:dyDescent="0.25">
      <c r="B41" s="9" t="s">
        <v>10</v>
      </c>
      <c r="C41" s="56">
        <v>7</v>
      </c>
      <c r="D41" s="56">
        <v>7</v>
      </c>
      <c r="E41" s="56">
        <v>7</v>
      </c>
      <c r="F41" s="56">
        <v>8</v>
      </c>
      <c r="G41" s="13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2:20" ht="19" x14ac:dyDescent="0.25">
      <c r="B42" s="9" t="s">
        <v>11</v>
      </c>
      <c r="C42" s="56">
        <v>7</v>
      </c>
      <c r="D42" s="56">
        <v>6.5</v>
      </c>
      <c r="E42" s="56">
        <v>7</v>
      </c>
      <c r="F42" s="56">
        <v>7.5</v>
      </c>
      <c r="G42" s="13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2:20" ht="19" x14ac:dyDescent="0.25">
      <c r="B43" s="9" t="s">
        <v>23</v>
      </c>
      <c r="C43" s="56"/>
      <c r="D43" s="56"/>
      <c r="E43" s="56"/>
      <c r="F43" s="56"/>
      <c r="G43" s="13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2:20" ht="19" x14ac:dyDescent="0.25">
      <c r="B44" s="9" t="s">
        <v>24</v>
      </c>
      <c r="C44" s="56"/>
      <c r="D44" s="56"/>
      <c r="E44" s="56"/>
      <c r="F44" s="56"/>
      <c r="G44" s="13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2:20" ht="19" x14ac:dyDescent="0.25">
      <c r="B45" s="9" t="s">
        <v>25</v>
      </c>
      <c r="C45" s="56"/>
      <c r="D45" s="56"/>
      <c r="E45" s="56"/>
      <c r="F45" s="56"/>
      <c r="G45" s="13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2:20" ht="19" x14ac:dyDescent="0.25">
      <c r="B46" s="9" t="s">
        <v>15</v>
      </c>
      <c r="C46" s="13">
        <f>SUM(C32:C45)</f>
        <v>75.5</v>
      </c>
      <c r="D46" s="13">
        <f>SUM(D32:D45)</f>
        <v>70.5</v>
      </c>
      <c r="E46" s="13">
        <f>SUM(E32:E45)</f>
        <v>72</v>
      </c>
      <c r="F46" s="13">
        <f>SUM(F32:F45)*2</f>
        <v>146</v>
      </c>
      <c r="G46" s="15">
        <f>SUM(C46:F46)/C25</f>
        <v>33.090909090909093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2:20" ht="19" x14ac:dyDescent="0.25">
      <c r="B47" s="14" t="s">
        <v>14</v>
      </c>
      <c r="C47" s="15">
        <f>C46/C25</f>
        <v>6.8636363636363633</v>
      </c>
      <c r="D47" s="15">
        <f>D46/C25</f>
        <v>6.4090909090909092</v>
      </c>
      <c r="E47" s="15">
        <f>E46/C25</f>
        <v>6.5454545454545459</v>
      </c>
      <c r="F47" s="15">
        <f>F46/C25</f>
        <v>13.272727272727273</v>
      </c>
      <c r="G47" s="74">
        <f>SUM(C47:F47)</f>
        <v>33.090909090909093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2:20" ht="19" x14ac:dyDescent="0.25"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2:7" x14ac:dyDescent="0.2">
      <c r="B49" s="64"/>
      <c r="C49" s="64"/>
      <c r="D49" s="64"/>
      <c r="E49" s="64"/>
      <c r="F49" s="64"/>
      <c r="G49" s="64"/>
    </row>
    <row r="50" spans="2:7" ht="21" x14ac:dyDescent="0.25">
      <c r="B50" s="63" t="s">
        <v>65</v>
      </c>
      <c r="C50" s="64"/>
      <c r="D50" s="64"/>
      <c r="E50" s="64"/>
      <c r="F50" s="64"/>
      <c r="G50" s="64"/>
    </row>
    <row r="51" spans="2:7" ht="21" x14ac:dyDescent="0.25">
      <c r="B51" s="63" t="s">
        <v>66</v>
      </c>
      <c r="C51" s="63"/>
      <c r="D51" s="64"/>
      <c r="E51" s="64"/>
      <c r="F51" s="64"/>
    </row>
    <row r="52" spans="2:7" ht="21" x14ac:dyDescent="0.25">
      <c r="B52" s="66" t="s">
        <v>195</v>
      </c>
      <c r="C52" s="65"/>
      <c r="D52" s="66"/>
      <c r="E52" s="66"/>
      <c r="F52" s="66"/>
    </row>
    <row r="53" spans="2:7" ht="21" x14ac:dyDescent="0.25">
      <c r="B53" s="66" t="s">
        <v>198</v>
      </c>
      <c r="C53" s="66"/>
      <c r="D53" s="66"/>
      <c r="E53" s="66"/>
      <c r="F53" s="66"/>
    </row>
    <row r="54" spans="2:7" ht="21" x14ac:dyDescent="0.25">
      <c r="B54" s="66" t="s">
        <v>202</v>
      </c>
      <c r="C54" s="65"/>
      <c r="D54" s="66"/>
      <c r="E54" s="66"/>
      <c r="F54" s="66"/>
    </row>
    <row r="55" spans="2:7" ht="21" x14ac:dyDescent="0.25">
      <c r="B55" s="63" t="s">
        <v>67</v>
      </c>
      <c r="C55" s="66"/>
      <c r="D55" s="66"/>
      <c r="E55" s="66"/>
      <c r="F55" s="66"/>
    </row>
    <row r="56" spans="2:7" ht="21" x14ac:dyDescent="0.25">
      <c r="B56" s="66" t="s">
        <v>196</v>
      </c>
      <c r="C56" s="66"/>
      <c r="D56" s="66"/>
      <c r="E56" s="66"/>
      <c r="F56" s="66"/>
    </row>
    <row r="57" spans="2:7" ht="21" x14ac:dyDescent="0.25">
      <c r="B57" s="66" t="s">
        <v>203</v>
      </c>
      <c r="C57" s="66"/>
      <c r="D57" s="66"/>
      <c r="E57" s="66"/>
      <c r="F57" s="66"/>
    </row>
    <row r="58" spans="2:7" ht="21" x14ac:dyDescent="0.25">
      <c r="B58" s="63" t="s">
        <v>68</v>
      </c>
      <c r="C58" s="66"/>
      <c r="D58" s="66"/>
      <c r="E58" s="66"/>
      <c r="F58" s="66"/>
    </row>
    <row r="59" spans="2:7" ht="21" x14ac:dyDescent="0.25">
      <c r="B59" s="66" t="s">
        <v>204</v>
      </c>
      <c r="C59" s="66"/>
      <c r="D59" s="66"/>
      <c r="E59" s="66"/>
      <c r="F59" s="66"/>
    </row>
    <row r="60" spans="2:7" ht="21" x14ac:dyDescent="0.25">
      <c r="B60" s="66" t="s">
        <v>199</v>
      </c>
      <c r="C60" s="66"/>
      <c r="D60" s="66"/>
      <c r="E60" s="66"/>
      <c r="F60" s="66"/>
    </row>
    <row r="61" spans="2:7" ht="21" x14ac:dyDescent="0.25">
      <c r="B61" s="63" t="s">
        <v>69</v>
      </c>
      <c r="C61" s="66"/>
      <c r="D61" s="66"/>
      <c r="E61" s="66"/>
      <c r="F61" s="66"/>
    </row>
    <row r="62" spans="2:7" ht="21" x14ac:dyDescent="0.25">
      <c r="B62" s="66" t="s">
        <v>197</v>
      </c>
      <c r="C62" s="66"/>
      <c r="D62" s="66"/>
      <c r="E62" s="66"/>
      <c r="F62" s="66"/>
    </row>
    <row r="63" spans="2:7" ht="21" x14ac:dyDescent="0.25">
      <c r="B63" s="66" t="s">
        <v>200</v>
      </c>
      <c r="C63" s="66"/>
      <c r="D63" s="66"/>
      <c r="E63" s="66"/>
      <c r="F63" s="66"/>
    </row>
    <row r="64" spans="2:7" ht="21" x14ac:dyDescent="0.25">
      <c r="B64" s="66" t="s">
        <v>201</v>
      </c>
      <c r="C64" s="66"/>
      <c r="D64" s="66"/>
      <c r="E64" s="66"/>
      <c r="F64" s="66"/>
    </row>
    <row r="65" spans="2:7" ht="21" x14ac:dyDescent="0.25">
      <c r="B65" s="66" t="s">
        <v>205</v>
      </c>
      <c r="C65" s="66"/>
      <c r="D65" s="66"/>
      <c r="E65" s="66"/>
      <c r="F65" s="66"/>
    </row>
    <row r="66" spans="2:7" ht="21" x14ac:dyDescent="0.25">
      <c r="B66" s="66" t="s">
        <v>207</v>
      </c>
      <c r="C66" s="66"/>
      <c r="D66" s="66"/>
      <c r="E66" s="66"/>
      <c r="F66" s="66"/>
      <c r="G66" s="63"/>
    </row>
    <row r="67" spans="2:7" ht="18.75" customHeight="1" x14ac:dyDescent="0.25">
      <c r="B67" s="66" t="s">
        <v>206</v>
      </c>
      <c r="C67" s="66"/>
      <c r="D67" s="66"/>
      <c r="E67" s="66"/>
      <c r="F67" s="66"/>
      <c r="G67" s="66"/>
    </row>
    <row r="68" spans="2:7" ht="18.75" customHeight="1" x14ac:dyDescent="0.2"/>
    <row r="78" spans="2:7" x14ac:dyDescent="0.2">
      <c r="B78" s="4"/>
      <c r="C78" s="22"/>
      <c r="D78" s="22"/>
      <c r="E78" s="22"/>
      <c r="F78" s="22"/>
      <c r="G78" s="4"/>
    </row>
    <row r="79" spans="2:7" x14ac:dyDescent="0.2">
      <c r="B79" s="4"/>
      <c r="C79" s="22"/>
      <c r="D79" s="22"/>
      <c r="E79" s="22"/>
      <c r="F79" s="22"/>
      <c r="G79" s="4"/>
    </row>
    <row r="80" spans="2:7" x14ac:dyDescent="0.2">
      <c r="B80" s="4"/>
      <c r="C80" s="4"/>
      <c r="D80" s="4"/>
      <c r="E80" s="4"/>
      <c r="F80" s="4"/>
      <c r="G80" s="4"/>
    </row>
    <row r="81" spans="2:7" x14ac:dyDescent="0.2">
      <c r="B81" s="4"/>
      <c r="C81" s="4"/>
      <c r="D81" s="4"/>
      <c r="E81" s="4"/>
      <c r="F81" s="4"/>
      <c r="G81" s="4"/>
    </row>
    <row r="82" spans="2:7" x14ac:dyDescent="0.2">
      <c r="B82" s="4"/>
      <c r="C82" s="21"/>
      <c r="D82" s="21"/>
      <c r="E82" s="21"/>
      <c r="F82" s="21"/>
      <c r="G82" s="21"/>
    </row>
    <row r="83" spans="2:7" x14ac:dyDescent="0.2">
      <c r="B83" s="4"/>
      <c r="C83" s="4"/>
      <c r="D83" s="4"/>
      <c r="E83" s="4"/>
      <c r="F83" s="4"/>
      <c r="G83" s="4"/>
    </row>
    <row r="84" spans="2:7" ht="23.5" customHeight="1" x14ac:dyDescent="0.2">
      <c r="B84" s="16"/>
      <c r="C84" s="16"/>
      <c r="D84" s="16"/>
      <c r="E84" s="16"/>
      <c r="F84" s="16"/>
      <c r="G84" s="16"/>
    </row>
    <row r="85" spans="2:7" ht="23.5" customHeight="1" x14ac:dyDescent="0.2">
      <c r="B85" s="16"/>
      <c r="C85" s="16"/>
      <c r="D85" s="16"/>
      <c r="E85" s="16"/>
      <c r="F85" s="16"/>
      <c r="G85" s="16"/>
    </row>
    <row r="86" spans="2:7" ht="33.75" customHeight="1" x14ac:dyDescent="0.2">
      <c r="B86" s="16"/>
      <c r="C86" s="16"/>
      <c r="D86" s="16"/>
      <c r="E86" s="16"/>
      <c r="F86" s="16"/>
      <c r="G86" s="16"/>
    </row>
    <row r="87" spans="2:7" x14ac:dyDescent="0.2">
      <c r="B87" s="6"/>
      <c r="C87" s="4"/>
      <c r="D87" s="4"/>
      <c r="E87" s="4"/>
      <c r="F87" s="4"/>
      <c r="G87" s="4"/>
    </row>
    <row r="88" spans="2:7" x14ac:dyDescent="0.2">
      <c r="B88" s="4"/>
      <c r="C88" s="4"/>
      <c r="D88" s="4"/>
      <c r="E88" s="4"/>
      <c r="F88" s="4"/>
      <c r="G88" s="4"/>
    </row>
    <row r="89" spans="2:7" x14ac:dyDescent="0.2">
      <c r="B89" s="4"/>
      <c r="C89" s="4"/>
      <c r="D89" s="4"/>
      <c r="E89" s="4"/>
      <c r="F89" s="4"/>
      <c r="G89" s="4"/>
    </row>
    <row r="90" spans="2:7" x14ac:dyDescent="0.2">
      <c r="B90" s="4"/>
      <c r="C90" s="23"/>
      <c r="D90" s="23"/>
      <c r="E90" s="23"/>
      <c r="F90" s="23"/>
      <c r="G90" s="4"/>
    </row>
    <row r="91" spans="2:7" x14ac:dyDescent="0.2">
      <c r="B91" s="4"/>
      <c r="C91" s="4"/>
      <c r="D91" s="4"/>
      <c r="E91" s="4"/>
      <c r="F91" s="4"/>
      <c r="G91" s="4"/>
    </row>
    <row r="92" spans="2:7" x14ac:dyDescent="0.2">
      <c r="B92" s="4"/>
      <c r="C92" s="4"/>
      <c r="D92" s="4"/>
      <c r="E92" s="4"/>
      <c r="F92" s="4"/>
      <c r="G92" s="4"/>
    </row>
    <row r="93" spans="2:7" x14ac:dyDescent="0.2">
      <c r="B93" s="4"/>
      <c r="C93" s="4"/>
      <c r="D93" s="4"/>
      <c r="E93" s="4"/>
      <c r="F93" s="4"/>
      <c r="G93" s="4"/>
    </row>
    <row r="94" spans="2:7" x14ac:dyDescent="0.2">
      <c r="B94" s="4"/>
      <c r="C94" s="23"/>
      <c r="D94" s="23"/>
      <c r="E94" s="23"/>
      <c r="F94" s="23"/>
      <c r="G94" s="4"/>
    </row>
    <row r="95" spans="2:7" x14ac:dyDescent="0.2">
      <c r="B95" s="4"/>
      <c r="C95" s="23"/>
      <c r="D95" s="23"/>
      <c r="E95" s="23"/>
      <c r="F95" s="23"/>
      <c r="G95" s="4"/>
    </row>
    <row r="96" spans="2:7" x14ac:dyDescent="0.2">
      <c r="B96" s="4"/>
      <c r="C96" s="4"/>
      <c r="D96" s="4"/>
      <c r="E96" s="4"/>
      <c r="F96" s="4"/>
      <c r="G96" s="4"/>
    </row>
    <row r="97" spans="2:7" x14ac:dyDescent="0.2">
      <c r="B97" s="4"/>
      <c r="C97" s="4"/>
      <c r="D97" s="4"/>
      <c r="E97" s="4"/>
      <c r="F97" s="4"/>
      <c r="G97" s="4"/>
    </row>
    <row r="98" spans="2:7" x14ac:dyDescent="0.2">
      <c r="B98" s="4"/>
      <c r="C98" s="4"/>
      <c r="D98" s="4"/>
      <c r="E98" s="4"/>
      <c r="F98" s="4"/>
      <c r="G98" s="4"/>
    </row>
    <row r="99" spans="2:7" x14ac:dyDescent="0.2">
      <c r="B99" s="4"/>
      <c r="C99" s="4"/>
      <c r="D99" s="4"/>
      <c r="E99" s="4"/>
      <c r="F99" s="4"/>
      <c r="G99" s="4"/>
    </row>
    <row r="100" spans="2:7" x14ac:dyDescent="0.2">
      <c r="B100" s="4"/>
      <c r="C100" s="21"/>
      <c r="D100" s="21"/>
      <c r="E100" s="21"/>
      <c r="F100" s="21"/>
      <c r="G100" s="21"/>
    </row>
    <row r="101" spans="2:7" x14ac:dyDescent="0.2">
      <c r="B101" s="4"/>
      <c r="C101" s="4"/>
      <c r="D101" s="4"/>
      <c r="E101" s="4"/>
      <c r="F101" s="4"/>
      <c r="G101" s="4"/>
    </row>
    <row r="102" spans="2:7" x14ac:dyDescent="0.2">
      <c r="B102" s="4"/>
      <c r="C102" s="4"/>
      <c r="D102" s="4"/>
      <c r="E102" s="4"/>
      <c r="F102" s="4"/>
      <c r="G102" s="4"/>
    </row>
    <row r="103" spans="2:7" x14ac:dyDescent="0.2">
      <c r="B103" s="4"/>
      <c r="C103" s="4"/>
      <c r="D103" s="4"/>
      <c r="E103" s="4"/>
      <c r="F103" s="4"/>
      <c r="G103" s="4"/>
    </row>
    <row r="104" spans="2:7" x14ac:dyDescent="0.2">
      <c r="B104" s="6"/>
      <c r="C104" s="4"/>
      <c r="D104" s="4"/>
      <c r="E104" s="4"/>
      <c r="F104" s="4"/>
      <c r="G104" s="4"/>
    </row>
    <row r="105" spans="2:7" x14ac:dyDescent="0.2">
      <c r="B105" s="4"/>
      <c r="C105" s="4"/>
      <c r="D105" s="4"/>
      <c r="E105" s="4"/>
      <c r="F105" s="4"/>
      <c r="G105" s="4"/>
    </row>
    <row r="106" spans="2:7" x14ac:dyDescent="0.2">
      <c r="B106" s="4"/>
      <c r="C106" s="4"/>
      <c r="D106" s="4"/>
      <c r="E106" s="4"/>
      <c r="F106" s="4"/>
      <c r="G106" s="4"/>
    </row>
    <row r="107" spans="2:7" x14ac:dyDescent="0.2">
      <c r="B107" s="4"/>
      <c r="C107" s="4"/>
      <c r="D107" s="4"/>
      <c r="E107" s="4"/>
      <c r="F107" s="4"/>
      <c r="G107" s="4"/>
    </row>
    <row r="108" spans="2:7" x14ac:dyDescent="0.2">
      <c r="B108" s="4"/>
      <c r="C108" s="4"/>
      <c r="D108" s="4"/>
      <c r="E108" s="4"/>
      <c r="F108" s="4"/>
      <c r="G108" s="4"/>
    </row>
    <row r="109" spans="2:7" x14ac:dyDescent="0.2">
      <c r="B109" s="4"/>
      <c r="C109" s="4"/>
      <c r="D109" s="4"/>
      <c r="E109" s="4"/>
      <c r="F109" s="4"/>
      <c r="G109" s="4"/>
    </row>
    <row r="110" spans="2:7" x14ac:dyDescent="0.2">
      <c r="B110" s="4"/>
      <c r="C110" s="4"/>
      <c r="D110" s="4"/>
      <c r="E110" s="4"/>
      <c r="F110" s="4"/>
      <c r="G110" s="4"/>
    </row>
    <row r="111" spans="2:7" x14ac:dyDescent="0.2">
      <c r="B111" s="4"/>
      <c r="C111" s="23"/>
      <c r="D111" s="23"/>
      <c r="E111" s="23"/>
      <c r="F111" s="23"/>
      <c r="G111" s="4"/>
    </row>
    <row r="112" spans="2:7" x14ac:dyDescent="0.2">
      <c r="B112" s="4"/>
      <c r="C112" s="23"/>
      <c r="D112" s="23"/>
      <c r="E112" s="23"/>
      <c r="F112" s="23"/>
      <c r="G112" s="4"/>
    </row>
    <row r="113" spans="2:7" x14ac:dyDescent="0.2">
      <c r="B113" s="4"/>
      <c r="C113" s="4"/>
      <c r="D113" s="4"/>
      <c r="E113" s="4"/>
      <c r="F113" s="4"/>
      <c r="G113" s="4"/>
    </row>
    <row r="114" spans="2:7" x14ac:dyDescent="0.2">
      <c r="B114" s="4"/>
      <c r="C114" s="4"/>
      <c r="D114" s="4"/>
      <c r="E114" s="4"/>
      <c r="F114" s="4"/>
      <c r="G114" s="4"/>
    </row>
    <row r="115" spans="2:7" x14ac:dyDescent="0.2">
      <c r="B115" s="4"/>
      <c r="C115" s="4"/>
      <c r="D115" s="4"/>
      <c r="E115" s="4"/>
      <c r="F115" s="4"/>
      <c r="G115" s="4"/>
    </row>
    <row r="116" spans="2:7" x14ac:dyDescent="0.2">
      <c r="B116" s="4"/>
      <c r="C116" s="4"/>
      <c r="D116" s="4"/>
      <c r="E116" s="4"/>
      <c r="F116" s="4"/>
      <c r="G116" s="4"/>
    </row>
    <row r="117" spans="2:7" x14ac:dyDescent="0.2">
      <c r="B117" s="4"/>
      <c r="C117" s="21"/>
      <c r="D117" s="4"/>
      <c r="E117" s="21"/>
      <c r="F117" s="21"/>
      <c r="G117" s="4"/>
    </row>
    <row r="118" spans="2:7" x14ac:dyDescent="0.2">
      <c r="B118" s="4"/>
      <c r="C118" s="4"/>
      <c r="D118" s="4"/>
      <c r="E118" s="4"/>
      <c r="F118" s="4"/>
      <c r="G118" s="4"/>
    </row>
    <row r="119" spans="2:7" x14ac:dyDescent="0.2">
      <c r="B119" s="4"/>
      <c r="C119" s="4"/>
      <c r="D119" s="4"/>
      <c r="E119" s="4"/>
      <c r="F119" s="4"/>
      <c r="G119" s="4"/>
    </row>
    <row r="120" spans="2:7" x14ac:dyDescent="0.2">
      <c r="B120" s="4"/>
      <c r="C120" s="4"/>
      <c r="D120" s="4"/>
      <c r="E120" s="4"/>
      <c r="F120" s="4"/>
      <c r="G120" s="4"/>
    </row>
    <row r="121" spans="2:7" x14ac:dyDescent="0.2">
      <c r="B121" s="4"/>
      <c r="C121" s="4"/>
      <c r="D121" s="4"/>
      <c r="E121" s="4"/>
      <c r="F121" s="4"/>
      <c r="G121" s="4"/>
    </row>
  </sheetData>
  <conditionalFormatting sqref="C25">
    <cfRule type="cellIs" dxfId="8" priority="12" operator="lessThan">
      <formula>1</formula>
    </cfRule>
    <cfRule type="cellIs" dxfId="7" priority="13" operator="lessThan">
      <formula>1</formula>
    </cfRule>
  </conditionalFormatting>
  <conditionalFormatting sqref="C32">
    <cfRule type="cellIs" dxfId="6" priority="17" operator="greaterThan">
      <formula>10</formula>
    </cfRule>
  </conditionalFormatting>
  <conditionalFormatting sqref="C32:F45">
    <cfRule type="cellIs" dxfId="5" priority="3" operator="lessThan">
      <formula>1</formula>
    </cfRule>
    <cfRule type="cellIs" dxfId="4" priority="4" operator="greaterThan">
      <formula>10</formula>
    </cfRule>
    <cfRule type="cellIs" dxfId="3" priority="11" operator="lessThan">
      <formula>1</formula>
    </cfRule>
    <cfRule type="cellIs" dxfId="2" priority="14" operator="lessThan">
      <formula>1</formula>
    </cfRule>
  </conditionalFormatting>
  <conditionalFormatting sqref="G28:G30">
    <cfRule type="cellIs" dxfId="1" priority="5" operator="lessThan">
      <formula>1</formula>
    </cfRule>
    <cfRule type="cellIs" dxfId="0" priority="6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Totalt</vt:lpstr>
      <vt:lpstr>1</vt:lpstr>
      <vt:lpstr>2</vt:lpstr>
      <vt:lpstr>3</vt:lpstr>
      <vt:lpstr>4</vt:lpstr>
      <vt:lpstr>5</vt:lpstr>
      <vt:lpstr>6</vt:lpstr>
    </vt:vector>
  </TitlesOfParts>
  <Company>LRF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Auni Hamberg</dc:creator>
  <cp:lastModifiedBy>Microsoft Office User</cp:lastModifiedBy>
  <cp:lastPrinted>2021-05-23T20:15:20Z</cp:lastPrinted>
  <dcterms:created xsi:type="dcterms:W3CDTF">2013-10-19T12:51:31Z</dcterms:created>
  <dcterms:modified xsi:type="dcterms:W3CDTF">2024-06-24T12:48:26Z</dcterms:modified>
</cp:coreProperties>
</file>